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Flussi!$A$1:$H$95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G49" i="6" l="1"/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<sst xmlns="http://schemas.openxmlformats.org/spreadsheetml/2006/main" count="222" uniqueCount="46">
  <si>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</si>
  <si>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</si>
  <si>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</si>
  <si>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</si>
  <si>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</si>
  <si>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</si>
  <si>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</si>
  <si>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</si>
  <si>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</si>
  <si>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</si>
  <si>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</si>
  <si>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</si>
  <si>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</si>
  <si>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</si>
  <si>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</si>
  <si>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</si>
  <si>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</si>
  <si>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</si>
  <si>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</si>
  <si>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</si>
  <si>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</si>
  <si>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</si>
  <si>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</si>
  <si>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</si>
  <si>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</si>
  <si>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</si>
  <si>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</si>
  <si>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</si>
  <si>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</si>
  <si>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</si>
  <si>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</si>
  <si>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</si>
  <si>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</si>
  <si>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</si>
  <si>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</si>
  <si>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</si>
  <si>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</si>
  <si>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</si>
  <si>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Fino al 2007</t>
  </si>
  <si>
    <t>Pendenti al 31/12/2015</t>
  </si>
  <si>
    <t>Anni 2016 - 2018</t>
  </si>
  <si>
    <t>Iscritti 2018</t>
  </si>
  <si>
    <t>Definiti 2018</t>
  </si>
  <si>
    <t>Pendenti al 31/12/2018</t>
  </si>
  <si>
    <t>Pendenti al 31 dicembre 2018</t>
  </si>
  <si>
    <t>Ultimo aggiornamento del sistema di rilevazione avvenuto il 5 febbrao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</si>
</sst>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topLeftCell="A58" zoomScaleNormal="100" workbookViewId="0">
      <selection activeCell="A96" sqref="A9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75" x14ac:dyDescent="0.25">
      <c r="A1" s="8" t="s">
        <v>17</v>
      </c>
    </row>
    <row r="2" spans="1:15" ht="15" x14ac:dyDescent="0.25">
      <c r="A2" s="9" t="s">
        <v>8</v>
      </c>
    </row>
    <row r="3" spans="1:15" x14ac:dyDescent="0.2">
      <c r="A3" s="35" t="s">
        <v>35</v>
      </c>
      <c r="B3" s="36"/>
    </row>
    <row r="4" spans="1:15" x14ac:dyDescent="0.2">
      <c r="A4" s="35" t="s">
        <v>40</v>
      </c>
      <c r="B4" s="36"/>
    </row>
    <row r="6" spans="1:15" ht="25.5" x14ac:dyDescent="0.2">
      <c r="A6" s="6" t="s">
        <v>1</v>
      </c>
      <c r="B6" s="6" t="s">
        <v>13</v>
      </c>
      <c r="C6" s="7" t="s">
        <v>28</v>
      </c>
      <c r="D6" s="7" t="s">
        <v>29</v>
      </c>
      <c r="E6" s="7" t="s">
        <v>36</v>
      </c>
      <c r="F6" s="7" t="s">
        <v>37</v>
      </c>
      <c r="G6" s="7" t="s">
        <v>41</v>
      </c>
      <c r="H6" s="7" t="s">
        <v>42</v>
      </c>
    </row>
    <row r="7" spans="1:15" x14ac:dyDescent="0.2">
      <c r="A7" s="52" t="s">
        <v>18</v>
      </c>
      <c r="B7" s="3" t="s">
        <v>30</v>
      </c>
      <c r="C7" s="4">
        <v>3088</v>
      </c>
      <c r="D7" s="4">
        <v>2856</v>
      </c>
      <c r="E7" s="4">
        <v>3229</v>
      </c>
      <c r="F7" s="4">
        <v>3751</v>
      </c>
      <c r="G7" s="4">
        <v>2971</v>
      </c>
      <c r="H7" s="4">
        <v>3789</v>
      </c>
    </row>
    <row r="8" spans="1:15" x14ac:dyDescent="0.2">
      <c r="A8" s="52"/>
      <c r="B8" s="3" t="s">
        <v>31</v>
      </c>
      <c r="C8" s="4">
        <v>975</v>
      </c>
      <c r="D8" s="4">
        <v>827</v>
      </c>
      <c r="E8" s="4">
        <v>819</v>
      </c>
      <c r="F8" s="4">
        <v>1123</v>
      </c>
      <c r="G8" s="4">
        <v>631</v>
      </c>
      <c r="H8" s="4">
        <v>789</v>
      </c>
    </row>
    <row r="9" spans="1:15" x14ac:dyDescent="0.2">
      <c r="A9" s="52"/>
      <c r="B9" s="3" t="s">
        <v>32</v>
      </c>
      <c r="C9" s="4">
        <v>365</v>
      </c>
      <c r="D9" s="4">
        <v>313</v>
      </c>
      <c r="E9" s="4">
        <v>381</v>
      </c>
      <c r="F9" s="4">
        <v>362</v>
      </c>
      <c r="G9" s="4">
        <v>351</v>
      </c>
      <c r="H9" s="4">
        <v>375</v>
      </c>
    </row>
    <row r="10" spans="1:15" ht="13.5" thickBot="1" x14ac:dyDescent="0.25">
      <c r="A10" s="52"/>
      <c r="B10" s="10" t="s">
        <v>33</v>
      </c>
      <c r="C10" s="11">
        <v>747</v>
      </c>
      <c r="D10" s="11">
        <v>864</v>
      </c>
      <c r="E10" s="39">
        <v>757</v>
      </c>
      <c r="F10" s="11">
        <v>777</v>
      </c>
      <c r="G10" s="11">
        <v>861</v>
      </c>
      <c r="H10" s="11">
        <v>780</v>
      </c>
      <c r="J10" s="2"/>
      <c r="K10" s="2"/>
      <c r="L10" s="2"/>
      <c r="M10" s="2"/>
      <c r="N10" s="2"/>
      <c r="O10" s="2"/>
    </row>
    <row r="11" spans="1:15" ht="13.5" thickTop="1" x14ac:dyDescent="0.2">
      <c r="A11" s="52"/>
      <c r="B11" s="16" t="s">
        <v>5</v>
      </c>
      <c r="C11" s="17">
        <v>5175</v>
      </c>
      <c r="D11" s="17">
        <v>4860</v>
      </c>
      <c r="E11" s="17">
        <v>5186</v>
      </c>
      <c r="F11" s="17">
        <v>6013</v>
      </c>
      <c r="G11" s="17">
        <v>4814</v>
      </c>
      <c r="H11" s="17">
        <v>5733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11</v>
      </c>
      <c r="C13" s="50">
        <f>D11/C11</f>
        <v>0.93913043478260871</v>
      </c>
      <c r="D13" s="51"/>
      <c r="E13" s="50">
        <f>F11/E11</f>
        <v>1.1594677979174701</v>
      </c>
      <c r="F13" s="51"/>
      <c r="G13" s="50">
        <f>H11/G11</f>
        <v>1.1909015371832157</v>
      </c>
      <c r="H13" s="51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2" t="s">
        <v>19</v>
      </c>
      <c r="B15" s="3" t="s">
        <v>30</v>
      </c>
      <c r="C15" s="4">
        <v>2385</v>
      </c>
      <c r="D15" s="4">
        <v>2743</v>
      </c>
      <c r="E15" s="4">
        <v>2205</v>
      </c>
      <c r="F15" s="4">
        <v>2688</v>
      </c>
      <c r="G15" s="4">
        <v>1963</v>
      </c>
      <c r="H15" s="4">
        <v>2341</v>
      </c>
    </row>
    <row r="16" spans="1:15" x14ac:dyDescent="0.2">
      <c r="A16" s="52" t="s">
        <v>2</v>
      </c>
      <c r="B16" s="3" t="s">
        <v>31</v>
      </c>
      <c r="C16" s="4">
        <v>899</v>
      </c>
      <c r="D16" s="4">
        <v>1200</v>
      </c>
      <c r="E16" s="4">
        <v>886</v>
      </c>
      <c r="F16" s="4">
        <v>935</v>
      </c>
      <c r="G16" s="4">
        <v>883</v>
      </c>
      <c r="H16" s="4">
        <v>828</v>
      </c>
    </row>
    <row r="17" spans="1:8" x14ac:dyDescent="0.2">
      <c r="A17" s="52"/>
      <c r="B17" s="3" t="s">
        <v>32</v>
      </c>
      <c r="C17" s="4">
        <v>246</v>
      </c>
      <c r="D17" s="4">
        <v>476</v>
      </c>
      <c r="E17" s="4">
        <v>288</v>
      </c>
      <c r="F17" s="4">
        <v>310</v>
      </c>
      <c r="G17" s="4">
        <v>225</v>
      </c>
      <c r="H17" s="4">
        <v>194</v>
      </c>
    </row>
    <row r="18" spans="1:8" x14ac:dyDescent="0.2">
      <c r="A18" s="52" t="s">
        <v>2</v>
      </c>
      <c r="B18" s="3" t="s">
        <v>33</v>
      </c>
      <c r="C18" s="4">
        <v>1793</v>
      </c>
      <c r="D18" s="4">
        <v>1770</v>
      </c>
      <c r="E18" s="4">
        <v>2044</v>
      </c>
      <c r="F18" s="4">
        <v>2002</v>
      </c>
      <c r="G18" s="4">
        <v>2117</v>
      </c>
      <c r="H18" s="4">
        <v>2126</v>
      </c>
    </row>
    <row r="19" spans="1:8" ht="13.5" thickBot="1" x14ac:dyDescent="0.25">
      <c r="A19" s="52" t="s">
        <v>2</v>
      </c>
      <c r="B19" s="10" t="s">
        <v>16</v>
      </c>
      <c r="C19" s="11">
        <v>2624</v>
      </c>
      <c r="D19" s="11">
        <v>2714</v>
      </c>
      <c r="E19" s="39">
        <v>2545</v>
      </c>
      <c r="F19" s="11">
        <v>2565</v>
      </c>
      <c r="G19" s="11">
        <v>2229</v>
      </c>
      <c r="H19" s="11">
        <v>2253</v>
      </c>
    </row>
    <row r="20" spans="1:8" ht="13.5" thickTop="1" x14ac:dyDescent="0.2">
      <c r="A20" s="52"/>
      <c r="B20" s="16" t="s">
        <v>5</v>
      </c>
      <c r="C20" s="17">
        <v>7947</v>
      </c>
      <c r="D20" s="17">
        <v>8903</v>
      </c>
      <c r="E20" s="17">
        <v>7968</v>
      </c>
      <c r="F20" s="17">
        <v>8500</v>
      </c>
      <c r="G20" s="17">
        <v>7417</v>
      </c>
      <c r="H20" s="17">
        <v>7742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11</v>
      </c>
      <c r="C22" s="50">
        <f>D20/C20</f>
        <v>1.1202969674090852</v>
      </c>
      <c r="D22" s="51"/>
      <c r="E22" s="50">
        <f>F20/E20</f>
        <v>1.0667670682730923</v>
      </c>
      <c r="F22" s="51"/>
      <c r="G22" s="50">
        <f>H20/G20</f>
        <v>1.0438182553593096</v>
      </c>
      <c r="H22" s="51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2" t="s">
        <v>20</v>
      </c>
      <c r="B24" s="3" t="s">
        <v>30</v>
      </c>
      <c r="C24" s="4">
        <v>10006</v>
      </c>
      <c r="D24" s="4">
        <v>8436</v>
      </c>
      <c r="E24" s="4">
        <v>8826</v>
      </c>
      <c r="F24" s="4">
        <v>9233</v>
      </c>
      <c r="G24" s="4">
        <v>8706</v>
      </c>
      <c r="H24" s="4">
        <v>9847</v>
      </c>
    </row>
    <row r="25" spans="1:8" x14ac:dyDescent="0.2">
      <c r="A25" s="52" t="s">
        <v>3</v>
      </c>
      <c r="B25" s="3" t="s">
        <v>31</v>
      </c>
      <c r="C25" s="4">
        <v>3046</v>
      </c>
      <c r="D25" s="4">
        <v>3292</v>
      </c>
      <c r="E25" s="4">
        <v>2895</v>
      </c>
      <c r="F25" s="4">
        <v>3087</v>
      </c>
      <c r="G25" s="4">
        <v>2860</v>
      </c>
      <c r="H25" s="4">
        <v>2960</v>
      </c>
    </row>
    <row r="26" spans="1:8" x14ac:dyDescent="0.2">
      <c r="A26" s="52"/>
      <c r="B26" s="3" t="s">
        <v>32</v>
      </c>
      <c r="C26" s="4">
        <v>407</v>
      </c>
      <c r="D26" s="4">
        <v>409</v>
      </c>
      <c r="E26" s="4">
        <v>398</v>
      </c>
      <c r="F26" s="4">
        <v>342</v>
      </c>
      <c r="G26" s="4">
        <v>408</v>
      </c>
      <c r="H26" s="4">
        <v>427</v>
      </c>
    </row>
    <row r="27" spans="1:8" x14ac:dyDescent="0.2">
      <c r="A27" s="52" t="s">
        <v>3</v>
      </c>
      <c r="B27" s="3" t="s">
        <v>33</v>
      </c>
      <c r="C27" s="4">
        <v>4111</v>
      </c>
      <c r="D27" s="4">
        <v>3393</v>
      </c>
      <c r="E27" s="4">
        <v>4370</v>
      </c>
      <c r="F27" s="4">
        <v>4116</v>
      </c>
      <c r="G27" s="4">
        <v>4873</v>
      </c>
      <c r="H27" s="4">
        <v>7027</v>
      </c>
    </row>
    <row r="28" spans="1:8" ht="13.5" thickBot="1" x14ac:dyDescent="0.25">
      <c r="A28" s="52" t="s">
        <v>3</v>
      </c>
      <c r="B28" s="10" t="s">
        <v>16</v>
      </c>
      <c r="C28" s="11">
        <v>9591</v>
      </c>
      <c r="D28" s="11">
        <v>9772</v>
      </c>
      <c r="E28" s="39">
        <v>9406</v>
      </c>
      <c r="F28" s="11">
        <v>9598</v>
      </c>
      <c r="G28" s="11">
        <v>8983</v>
      </c>
      <c r="H28" s="11">
        <v>9240</v>
      </c>
    </row>
    <row r="29" spans="1:8" ht="13.5" thickTop="1" x14ac:dyDescent="0.2">
      <c r="A29" s="52"/>
      <c r="B29" s="16" t="s">
        <v>5</v>
      </c>
      <c r="C29" s="17">
        <v>27161</v>
      </c>
      <c r="D29" s="17">
        <v>25302</v>
      </c>
      <c r="E29" s="17">
        <v>25895</v>
      </c>
      <c r="F29" s="17">
        <v>26376</v>
      </c>
      <c r="G29" s="17">
        <v>25830</v>
      </c>
      <c r="H29" s="17">
        <v>29501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11</v>
      </c>
      <c r="C31" s="50">
        <f>D29/C29</f>
        <v>0.9315562755421376</v>
      </c>
      <c r="D31" s="51"/>
      <c r="E31" s="50">
        <f>F29/E29</f>
        <v>1.0185750144815602</v>
      </c>
      <c r="F31" s="51"/>
      <c r="G31" s="50">
        <f>H29/G29</f>
        <v>1.1421215640727835</v>
      </c>
      <c r="H31" s="51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2" t="s">
        <v>21</v>
      </c>
      <c r="B33" s="3" t="s">
        <v>30</v>
      </c>
      <c r="C33" s="4">
        <v>1794</v>
      </c>
      <c r="D33" s="4">
        <v>2186</v>
      </c>
      <c r="E33" s="4">
        <v>1745</v>
      </c>
      <c r="F33" s="4">
        <v>2197</v>
      </c>
      <c r="G33" s="4">
        <v>1868</v>
      </c>
      <c r="H33" s="4">
        <v>1844</v>
      </c>
    </row>
    <row r="34" spans="1:8" x14ac:dyDescent="0.2">
      <c r="A34" s="52"/>
      <c r="B34" s="3" t="s">
        <v>31</v>
      </c>
      <c r="C34" s="4">
        <v>847</v>
      </c>
      <c r="D34" s="4">
        <v>760</v>
      </c>
      <c r="E34" s="4">
        <v>643</v>
      </c>
      <c r="F34" s="4">
        <v>715</v>
      </c>
      <c r="G34" s="4">
        <v>613</v>
      </c>
      <c r="H34" s="4">
        <v>667</v>
      </c>
    </row>
    <row r="35" spans="1:8" x14ac:dyDescent="0.2">
      <c r="A35" s="52"/>
      <c r="B35" s="3" t="s">
        <v>32</v>
      </c>
      <c r="C35" s="4">
        <v>168</v>
      </c>
      <c r="D35" s="4">
        <v>106</v>
      </c>
      <c r="E35" s="4">
        <v>168</v>
      </c>
      <c r="F35" s="4">
        <v>194</v>
      </c>
      <c r="G35" s="4">
        <v>148</v>
      </c>
      <c r="H35" s="4">
        <v>164</v>
      </c>
    </row>
    <row r="36" spans="1:8" x14ac:dyDescent="0.2">
      <c r="A36" s="52"/>
      <c r="B36" s="3" t="s">
        <v>33</v>
      </c>
      <c r="C36" s="5">
        <v>1283</v>
      </c>
      <c r="D36" s="4">
        <v>1239</v>
      </c>
      <c r="E36" s="4">
        <v>1268</v>
      </c>
      <c r="F36" s="4">
        <v>1276</v>
      </c>
      <c r="G36" s="4">
        <v>1281</v>
      </c>
      <c r="H36" s="4">
        <v>1235</v>
      </c>
    </row>
    <row r="37" spans="1:8" ht="13.5" thickBot="1" x14ac:dyDescent="0.25">
      <c r="A37" s="52"/>
      <c r="B37" s="10" t="s">
        <v>16</v>
      </c>
      <c r="C37" s="11">
        <v>1808</v>
      </c>
      <c r="D37" s="11">
        <v>1742</v>
      </c>
      <c r="E37" s="39">
        <v>1560</v>
      </c>
      <c r="F37" s="11">
        <v>1648</v>
      </c>
      <c r="G37" s="11">
        <v>1572</v>
      </c>
      <c r="H37" s="11">
        <v>1532</v>
      </c>
    </row>
    <row r="38" spans="1:8" ht="13.5" thickTop="1" x14ac:dyDescent="0.2">
      <c r="A38" s="52"/>
      <c r="B38" s="16" t="s">
        <v>5</v>
      </c>
      <c r="C38" s="17">
        <v>5900</v>
      </c>
      <c r="D38" s="17">
        <v>6033</v>
      </c>
      <c r="E38" s="17">
        <v>5384</v>
      </c>
      <c r="F38" s="17">
        <v>6030</v>
      </c>
      <c r="G38" s="17">
        <v>5482</v>
      </c>
      <c r="H38" s="17">
        <v>5442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11</v>
      </c>
      <c r="C40" s="50">
        <f>D38/C38</f>
        <v>1.0225423728813559</v>
      </c>
      <c r="D40" s="51"/>
      <c r="E40" s="50">
        <f>F38/E38</f>
        <v>1.1199851411589896</v>
      </c>
      <c r="F40" s="51"/>
      <c r="G40" s="50">
        <f>H38/G38</f>
        <v>0.99270339292229115</v>
      </c>
      <c r="H40" s="51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2" t="s">
        <v>22</v>
      </c>
      <c r="B42" s="3" t="s">
        <v>30</v>
      </c>
      <c r="C42" s="4">
        <v>2642</v>
      </c>
      <c r="D42" s="4">
        <v>2945</v>
      </c>
      <c r="E42" s="4">
        <v>2399</v>
      </c>
      <c r="F42" s="4">
        <v>2653</v>
      </c>
      <c r="G42" s="4">
        <v>2297</v>
      </c>
      <c r="H42" s="4">
        <v>2648</v>
      </c>
    </row>
    <row r="43" spans="1:8" x14ac:dyDescent="0.2">
      <c r="A43" s="52" t="s">
        <v>4</v>
      </c>
      <c r="B43" s="3" t="s">
        <v>31</v>
      </c>
      <c r="C43" s="4">
        <v>947</v>
      </c>
      <c r="D43" s="4">
        <v>1187</v>
      </c>
      <c r="E43" s="4">
        <v>934</v>
      </c>
      <c r="F43" s="4">
        <v>1145</v>
      </c>
      <c r="G43" s="4">
        <v>905</v>
      </c>
      <c r="H43" s="4">
        <v>992</v>
      </c>
    </row>
    <row r="44" spans="1:8" x14ac:dyDescent="0.2">
      <c r="A44" s="52"/>
      <c r="B44" s="3" t="s">
        <v>32</v>
      </c>
      <c r="C44" s="4">
        <v>221</v>
      </c>
      <c r="D44" s="4">
        <v>230</v>
      </c>
      <c r="E44" s="4">
        <v>192</v>
      </c>
      <c r="F44" s="4">
        <v>262</v>
      </c>
      <c r="G44" s="4">
        <v>233</v>
      </c>
      <c r="H44" s="4">
        <v>313</v>
      </c>
    </row>
    <row r="45" spans="1:8" x14ac:dyDescent="0.2">
      <c r="A45" s="52" t="s">
        <v>4</v>
      </c>
      <c r="B45" s="3" t="s">
        <v>33</v>
      </c>
      <c r="C45" s="4">
        <v>2678</v>
      </c>
      <c r="D45" s="4">
        <v>2531</v>
      </c>
      <c r="E45" s="4">
        <v>1678</v>
      </c>
      <c r="F45" s="4">
        <v>1660</v>
      </c>
      <c r="G45" s="4">
        <v>1989</v>
      </c>
      <c r="H45" s="4">
        <v>1941</v>
      </c>
    </row>
    <row r="46" spans="1:8" ht="13.5" thickBot="1" x14ac:dyDescent="0.25">
      <c r="A46" s="52" t="s">
        <v>4</v>
      </c>
      <c r="B46" s="10" t="s">
        <v>16</v>
      </c>
      <c r="C46" s="11">
        <v>2627</v>
      </c>
      <c r="D46" s="11">
        <v>2726</v>
      </c>
      <c r="E46" s="39">
        <v>2603</v>
      </c>
      <c r="F46" s="11">
        <v>2638</v>
      </c>
      <c r="G46" s="11">
        <v>2598</v>
      </c>
      <c r="H46" s="11">
        <v>2550</v>
      </c>
    </row>
    <row r="47" spans="1:8" ht="13.5" thickTop="1" x14ac:dyDescent="0.2">
      <c r="A47" s="52"/>
      <c r="B47" s="16" t="s">
        <v>5</v>
      </c>
      <c r="C47" s="17">
        <v>9115</v>
      </c>
      <c r="D47" s="17">
        <v>9619</v>
      </c>
      <c r="E47" s="17">
        <v>7806</v>
      </c>
      <c r="F47" s="17">
        <v>8358</v>
      </c>
      <c r="G47" s="17">
        <v>8022</v>
      </c>
      <c r="H47" s="17">
        <v>8444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11</v>
      </c>
      <c r="C49" s="50">
        <f>D47/C47</f>
        <v>1.0552934722984093</v>
      </c>
      <c r="D49" s="51"/>
      <c r="E49" s="50">
        <f>F47/E47</f>
        <v>1.0707148347425057</v>
      </c>
      <c r="F49" s="51"/>
      <c r="G49" s="50">
        <f>H47/G47</f>
        <v>1.0526053353278484</v>
      </c>
      <c r="H49" s="51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2" t="s">
        <v>23</v>
      </c>
      <c r="B51" s="3" t="s">
        <v>30</v>
      </c>
      <c r="C51" s="4">
        <v>3344</v>
      </c>
      <c r="D51" s="4">
        <v>4660</v>
      </c>
      <c r="E51" s="4">
        <v>3225</v>
      </c>
      <c r="F51" s="4">
        <v>4133</v>
      </c>
      <c r="G51" s="4">
        <v>3000</v>
      </c>
      <c r="H51" s="4">
        <v>3651</v>
      </c>
    </row>
    <row r="52" spans="1:8" x14ac:dyDescent="0.2">
      <c r="A52" s="52"/>
      <c r="B52" s="3" t="s">
        <v>31</v>
      </c>
      <c r="C52" s="4">
        <v>1463</v>
      </c>
      <c r="D52" s="4">
        <v>1529</v>
      </c>
      <c r="E52" s="4">
        <v>1160</v>
      </c>
      <c r="F52" s="4">
        <v>1419</v>
      </c>
      <c r="G52" s="4">
        <v>1133</v>
      </c>
      <c r="H52" s="4">
        <v>1420</v>
      </c>
    </row>
    <row r="53" spans="1:8" x14ac:dyDescent="0.2">
      <c r="A53" s="52"/>
      <c r="B53" s="3" t="s">
        <v>32</v>
      </c>
      <c r="C53" s="4">
        <v>273</v>
      </c>
      <c r="D53" s="4">
        <v>337</v>
      </c>
      <c r="E53" s="4">
        <v>284</v>
      </c>
      <c r="F53" s="4">
        <v>419</v>
      </c>
      <c r="G53" s="4">
        <v>283</v>
      </c>
      <c r="H53" s="4">
        <v>368</v>
      </c>
    </row>
    <row r="54" spans="1:8" x14ac:dyDescent="0.2">
      <c r="A54" s="52"/>
      <c r="B54" s="3" t="s">
        <v>33</v>
      </c>
      <c r="C54" s="4">
        <v>1177</v>
      </c>
      <c r="D54" s="4">
        <v>1303</v>
      </c>
      <c r="E54" s="4">
        <v>1596</v>
      </c>
      <c r="F54" s="4">
        <v>1640</v>
      </c>
      <c r="G54" s="4">
        <v>2481</v>
      </c>
      <c r="H54" s="4">
        <v>2521</v>
      </c>
    </row>
    <row r="55" spans="1:8" ht="13.5" thickBot="1" x14ac:dyDescent="0.25">
      <c r="A55" s="52"/>
      <c r="B55" s="10" t="s">
        <v>16</v>
      </c>
      <c r="C55" s="4">
        <v>3419</v>
      </c>
      <c r="D55" s="4">
        <v>3508</v>
      </c>
      <c r="E55" s="4">
        <v>3099</v>
      </c>
      <c r="F55" s="4">
        <v>3126</v>
      </c>
      <c r="G55" s="4">
        <v>3106</v>
      </c>
      <c r="H55" s="4">
        <v>3081</v>
      </c>
    </row>
    <row r="56" spans="1:8" ht="13.5" thickTop="1" x14ac:dyDescent="0.2">
      <c r="A56" s="52"/>
      <c r="B56" s="16" t="s">
        <v>5</v>
      </c>
      <c r="C56" s="17">
        <v>9676</v>
      </c>
      <c r="D56" s="17">
        <v>11337</v>
      </c>
      <c r="E56" s="17">
        <v>9364</v>
      </c>
      <c r="F56" s="17">
        <v>10737</v>
      </c>
      <c r="G56" s="17">
        <v>10003</v>
      </c>
      <c r="H56" s="17">
        <v>11041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11</v>
      </c>
      <c r="C58" s="50">
        <f>D56/C56</f>
        <v>1.1716618437370814</v>
      </c>
      <c r="D58" s="51"/>
      <c r="E58" s="50">
        <f>F56/E56</f>
        <v>1.1466253737718923</v>
      </c>
      <c r="F58" s="51"/>
      <c r="G58" s="50">
        <f>H56/G56</f>
        <v>1.1037688693391983</v>
      </c>
      <c r="H58" s="51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2" t="s">
        <v>24</v>
      </c>
      <c r="B60" s="3" t="s">
        <v>30</v>
      </c>
      <c r="C60" s="4">
        <v>2931</v>
      </c>
      <c r="D60" s="4">
        <v>3033</v>
      </c>
      <c r="E60" s="4">
        <v>2729</v>
      </c>
      <c r="F60" s="4">
        <v>2833</v>
      </c>
      <c r="G60" s="4">
        <v>2572</v>
      </c>
      <c r="H60" s="4">
        <v>2380</v>
      </c>
    </row>
    <row r="61" spans="1:8" x14ac:dyDescent="0.2">
      <c r="A61" s="52"/>
      <c r="B61" s="3" t="s">
        <v>31</v>
      </c>
      <c r="C61" s="4">
        <v>1367</v>
      </c>
      <c r="D61" s="4">
        <v>1225</v>
      </c>
      <c r="E61" s="4">
        <v>1255</v>
      </c>
      <c r="F61" s="4">
        <v>1268</v>
      </c>
      <c r="G61" s="4">
        <v>1050</v>
      </c>
      <c r="H61" s="4">
        <v>1287</v>
      </c>
    </row>
    <row r="62" spans="1:8" x14ac:dyDescent="0.2">
      <c r="A62" s="52"/>
      <c r="B62" s="3" t="s">
        <v>32</v>
      </c>
      <c r="C62" s="4">
        <v>254</v>
      </c>
      <c r="D62" s="4">
        <v>142</v>
      </c>
      <c r="E62" s="4">
        <v>233</v>
      </c>
      <c r="F62" s="4">
        <v>176</v>
      </c>
      <c r="G62" s="4">
        <v>267</v>
      </c>
      <c r="H62" s="4">
        <v>309</v>
      </c>
    </row>
    <row r="63" spans="1:8" x14ac:dyDescent="0.2">
      <c r="A63" s="52"/>
      <c r="B63" s="3" t="s">
        <v>33</v>
      </c>
      <c r="C63" s="4">
        <v>1565</v>
      </c>
      <c r="D63" s="4">
        <v>1564</v>
      </c>
      <c r="E63" s="4">
        <v>1596</v>
      </c>
      <c r="F63" s="4">
        <v>1507</v>
      </c>
      <c r="G63" s="4">
        <v>1764</v>
      </c>
      <c r="H63" s="4">
        <v>1729</v>
      </c>
    </row>
    <row r="64" spans="1:8" ht="13.5" thickBot="1" x14ac:dyDescent="0.25">
      <c r="A64" s="52"/>
      <c r="B64" s="10" t="s">
        <v>16</v>
      </c>
      <c r="C64" s="11">
        <v>3215</v>
      </c>
      <c r="D64" s="11">
        <v>3014</v>
      </c>
      <c r="E64" s="39">
        <v>3143</v>
      </c>
      <c r="F64" s="11">
        <v>3174</v>
      </c>
      <c r="G64" s="11">
        <v>3013</v>
      </c>
      <c r="H64" s="11">
        <v>3081</v>
      </c>
    </row>
    <row r="65" spans="1:8" ht="13.5" thickTop="1" x14ac:dyDescent="0.2">
      <c r="A65" s="52"/>
      <c r="B65" s="16" t="s">
        <v>5</v>
      </c>
      <c r="C65" s="17">
        <v>9332</v>
      </c>
      <c r="D65" s="17">
        <v>8978</v>
      </c>
      <c r="E65" s="17">
        <v>8956</v>
      </c>
      <c r="F65" s="17">
        <v>8958</v>
      </c>
      <c r="G65" s="17">
        <v>8666</v>
      </c>
      <c r="H65" s="17">
        <v>8786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11</v>
      </c>
      <c r="C67" s="50">
        <f>D65/C65</f>
        <v>0.9620660094299186</v>
      </c>
      <c r="D67" s="51"/>
      <c r="E67" s="50">
        <f>F65/E65</f>
        <v>1.0002233139794552</v>
      </c>
      <c r="F67" s="51"/>
      <c r="G67" s="50">
        <f>H65/G65</f>
        <v>1.0138472190168475</v>
      </c>
      <c r="H67" s="51"/>
    </row>
    <row r="69" spans="1:8" x14ac:dyDescent="0.2">
      <c r="A69" s="52" t="s">
        <v>25</v>
      </c>
      <c r="B69" s="3" t="s">
        <v>30</v>
      </c>
      <c r="C69" s="4">
        <v>1912</v>
      </c>
      <c r="D69" s="4">
        <v>2284</v>
      </c>
      <c r="E69" s="4">
        <v>1816</v>
      </c>
      <c r="F69" s="4">
        <v>2008</v>
      </c>
      <c r="G69" s="4">
        <v>1748</v>
      </c>
      <c r="H69" s="4">
        <v>1890</v>
      </c>
    </row>
    <row r="70" spans="1:8" x14ac:dyDescent="0.2">
      <c r="A70" s="52"/>
      <c r="B70" s="3" t="s">
        <v>31</v>
      </c>
      <c r="C70" s="4">
        <v>748</v>
      </c>
      <c r="D70" s="4">
        <v>815</v>
      </c>
      <c r="E70" s="4">
        <v>816</v>
      </c>
      <c r="F70" s="4">
        <v>838</v>
      </c>
      <c r="G70" s="4">
        <v>927</v>
      </c>
      <c r="H70" s="4">
        <v>1009</v>
      </c>
    </row>
    <row r="71" spans="1:8" x14ac:dyDescent="0.2">
      <c r="A71" s="52"/>
      <c r="B71" s="3" t="s">
        <v>32</v>
      </c>
      <c r="C71" s="4">
        <v>234</v>
      </c>
      <c r="D71" s="4">
        <v>194</v>
      </c>
      <c r="E71" s="4">
        <v>168</v>
      </c>
      <c r="F71" s="4">
        <v>314</v>
      </c>
      <c r="G71" s="4">
        <v>180</v>
      </c>
      <c r="H71" s="4">
        <v>310</v>
      </c>
    </row>
    <row r="72" spans="1:8" x14ac:dyDescent="0.2">
      <c r="A72" s="52"/>
      <c r="B72" s="3" t="s">
        <v>33</v>
      </c>
      <c r="C72" s="4">
        <v>1085</v>
      </c>
      <c r="D72" s="4">
        <v>1068</v>
      </c>
      <c r="E72" s="4">
        <v>1089</v>
      </c>
      <c r="F72" s="4">
        <v>1107</v>
      </c>
      <c r="G72" s="4">
        <v>1477</v>
      </c>
      <c r="H72" s="4">
        <v>1450</v>
      </c>
    </row>
    <row r="73" spans="1:8" ht="13.5" thickBot="1" x14ac:dyDescent="0.25">
      <c r="A73" s="52"/>
      <c r="B73" s="10" t="s">
        <v>16</v>
      </c>
      <c r="C73" s="11">
        <v>2530</v>
      </c>
      <c r="D73" s="11">
        <v>2500</v>
      </c>
      <c r="E73" s="39">
        <v>2364</v>
      </c>
      <c r="F73" s="11">
        <v>2377</v>
      </c>
      <c r="G73" s="11">
        <v>2200</v>
      </c>
      <c r="H73" s="11">
        <v>2249</v>
      </c>
    </row>
    <row r="74" spans="1:8" ht="13.5" thickTop="1" x14ac:dyDescent="0.2">
      <c r="A74" s="52"/>
      <c r="B74" s="16" t="s">
        <v>5</v>
      </c>
      <c r="C74" s="17">
        <v>6509</v>
      </c>
      <c r="D74" s="17">
        <v>6861</v>
      </c>
      <c r="E74" s="17">
        <v>6253</v>
      </c>
      <c r="F74" s="17">
        <v>6644</v>
      </c>
      <c r="G74" s="17">
        <v>6532</v>
      </c>
      <c r="H74" s="17">
        <v>6908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11</v>
      </c>
      <c r="C76" s="50">
        <f>D74/C74</f>
        <v>1.0540789675833462</v>
      </c>
      <c r="D76" s="51"/>
      <c r="E76" s="50">
        <f>F74/E74</f>
        <v>1.0625299856069086</v>
      </c>
      <c r="F76" s="51"/>
      <c r="G76" s="50">
        <f>H74/G74</f>
        <v>1.0575627679118187</v>
      </c>
      <c r="H76" s="51"/>
    </row>
    <row r="78" spans="1:8" x14ac:dyDescent="0.2">
      <c r="A78" s="52" t="s">
        <v>26</v>
      </c>
      <c r="B78" s="3" t="s">
        <v>30</v>
      </c>
      <c r="C78" s="4">
        <v>1876</v>
      </c>
      <c r="D78" s="4">
        <v>2361</v>
      </c>
      <c r="E78" s="4">
        <v>1630</v>
      </c>
      <c r="F78" s="4">
        <v>1970</v>
      </c>
      <c r="G78" s="4">
        <v>1541</v>
      </c>
      <c r="H78" s="4">
        <v>1679</v>
      </c>
    </row>
    <row r="79" spans="1:8" x14ac:dyDescent="0.2">
      <c r="A79" s="52"/>
      <c r="B79" s="3" t="s">
        <v>31</v>
      </c>
      <c r="C79" s="4">
        <v>808</v>
      </c>
      <c r="D79" s="4">
        <v>884</v>
      </c>
      <c r="E79" s="4">
        <v>860</v>
      </c>
      <c r="F79" s="4">
        <v>925</v>
      </c>
      <c r="G79" s="4">
        <v>1129</v>
      </c>
      <c r="H79" s="4">
        <v>1052</v>
      </c>
    </row>
    <row r="80" spans="1:8" x14ac:dyDescent="0.2">
      <c r="A80" s="52"/>
      <c r="B80" s="3" t="s">
        <v>32</v>
      </c>
      <c r="C80" s="4">
        <v>105</v>
      </c>
      <c r="D80" s="4">
        <v>182</v>
      </c>
      <c r="E80" s="4">
        <v>116</v>
      </c>
      <c r="F80" s="4">
        <v>139</v>
      </c>
      <c r="G80" s="4">
        <v>142</v>
      </c>
      <c r="H80" s="4">
        <v>72</v>
      </c>
    </row>
    <row r="81" spans="1:8" x14ac:dyDescent="0.2">
      <c r="A81" s="52"/>
      <c r="B81" s="3" t="s">
        <v>33</v>
      </c>
      <c r="C81" s="4">
        <v>1633</v>
      </c>
      <c r="D81" s="4">
        <v>1206</v>
      </c>
      <c r="E81" s="4">
        <v>1493</v>
      </c>
      <c r="F81" s="4">
        <v>1880</v>
      </c>
      <c r="G81" s="4">
        <v>2058</v>
      </c>
      <c r="H81" s="4">
        <v>1521</v>
      </c>
    </row>
    <row r="82" spans="1:8" ht="13.5" thickBot="1" x14ac:dyDescent="0.25">
      <c r="A82" s="52"/>
      <c r="B82" s="10" t="s">
        <v>16</v>
      </c>
      <c r="C82" s="11">
        <v>2670</v>
      </c>
      <c r="D82" s="11">
        <v>2656</v>
      </c>
      <c r="E82" s="39">
        <v>2439</v>
      </c>
      <c r="F82" s="11">
        <v>2409</v>
      </c>
      <c r="G82" s="11">
        <v>2261</v>
      </c>
      <c r="H82" s="11">
        <v>2373</v>
      </c>
    </row>
    <row r="83" spans="1:8" ht="13.5" thickTop="1" x14ac:dyDescent="0.2">
      <c r="A83" s="52"/>
      <c r="B83" s="16" t="s">
        <v>5</v>
      </c>
      <c r="C83" s="17">
        <v>7092</v>
      </c>
      <c r="D83" s="17">
        <v>7289</v>
      </c>
      <c r="E83" s="17">
        <v>6538</v>
      </c>
      <c r="F83" s="17">
        <v>7323</v>
      </c>
      <c r="G83" s="17">
        <v>7131</v>
      </c>
      <c r="H83" s="17">
        <v>6697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11</v>
      </c>
      <c r="C85" s="50">
        <f>D83/C83</f>
        <v>1.0277777777777777</v>
      </c>
      <c r="D85" s="51"/>
      <c r="E85" s="50">
        <f>F83/E83</f>
        <v>1.1200672988681555</v>
      </c>
      <c r="F85" s="51"/>
      <c r="G85" s="50">
        <f>H83/G83</f>
        <v>0.93913897069134766</v>
      </c>
      <c r="H85" s="51"/>
    </row>
    <row r="86" spans="1:8" x14ac:dyDescent="0.2">
      <c r="A86" s="27"/>
      <c r="B86" s="40"/>
    </row>
    <row r="87" spans="1:8" x14ac:dyDescent="0.2">
      <c r="A87" s="52" t="s">
        <v>27</v>
      </c>
      <c r="B87" s="3" t="s">
        <v>30</v>
      </c>
      <c r="C87" s="4">
        <v>1973</v>
      </c>
      <c r="D87" s="4">
        <v>1978</v>
      </c>
      <c r="E87" s="4">
        <v>1967</v>
      </c>
      <c r="F87" s="4">
        <v>2535</v>
      </c>
      <c r="G87" s="4">
        <v>1946</v>
      </c>
      <c r="H87" s="4">
        <v>2545</v>
      </c>
    </row>
    <row r="88" spans="1:8" x14ac:dyDescent="0.2">
      <c r="A88" s="52"/>
      <c r="B88" s="3" t="s">
        <v>31</v>
      </c>
      <c r="C88" s="4">
        <v>844</v>
      </c>
      <c r="D88" s="4">
        <v>849</v>
      </c>
      <c r="E88" s="4">
        <v>1020</v>
      </c>
      <c r="F88" s="4">
        <v>1083</v>
      </c>
      <c r="G88" s="4">
        <v>769</v>
      </c>
      <c r="H88" s="4">
        <v>871</v>
      </c>
    </row>
    <row r="89" spans="1:8" x14ac:dyDescent="0.2">
      <c r="A89" s="52"/>
      <c r="B89" s="3" t="s">
        <v>32</v>
      </c>
      <c r="C89" s="4">
        <v>151</v>
      </c>
      <c r="D89" s="4">
        <v>75</v>
      </c>
      <c r="E89" s="4">
        <v>133</v>
      </c>
      <c r="F89" s="4">
        <v>97</v>
      </c>
      <c r="G89" s="4">
        <v>113</v>
      </c>
      <c r="H89" s="4">
        <v>227</v>
      </c>
    </row>
    <row r="90" spans="1:8" x14ac:dyDescent="0.2">
      <c r="A90" s="52"/>
      <c r="B90" s="3" t="s">
        <v>33</v>
      </c>
      <c r="C90" s="4">
        <v>1668</v>
      </c>
      <c r="D90" s="4">
        <v>1671</v>
      </c>
      <c r="E90" s="4">
        <v>1025</v>
      </c>
      <c r="F90" s="4">
        <v>1111</v>
      </c>
      <c r="G90" s="4">
        <v>1091</v>
      </c>
      <c r="H90" s="4">
        <v>1048</v>
      </c>
    </row>
    <row r="91" spans="1:8" ht="13.5" thickBot="1" x14ac:dyDescent="0.25">
      <c r="A91" s="52"/>
      <c r="B91" s="10" t="s">
        <v>16</v>
      </c>
      <c r="C91" s="11">
        <v>2502</v>
      </c>
      <c r="D91" s="11">
        <v>2570</v>
      </c>
      <c r="E91" s="39">
        <v>2371</v>
      </c>
      <c r="F91" s="11">
        <v>2439</v>
      </c>
      <c r="G91" s="11">
        <v>2268</v>
      </c>
      <c r="H91" s="11">
        <v>2359</v>
      </c>
    </row>
    <row r="92" spans="1:8" ht="13.5" thickTop="1" x14ac:dyDescent="0.2">
      <c r="A92" s="52"/>
      <c r="B92" s="16" t="s">
        <v>5</v>
      </c>
      <c r="C92" s="17">
        <v>7138</v>
      </c>
      <c r="D92" s="17">
        <v>7143</v>
      </c>
      <c r="E92" s="17">
        <v>6516</v>
      </c>
      <c r="F92" s="17">
        <v>7265</v>
      </c>
      <c r="G92" s="17">
        <v>6187</v>
      </c>
      <c r="H92" s="17">
        <v>7050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11</v>
      </c>
      <c r="C94" s="50">
        <f>D92/C92</f>
        <v>1.0007004763239002</v>
      </c>
      <c r="D94" s="51"/>
      <c r="E94" s="50">
        <f>F92/E92</f>
        <v>1.1149478207489256</v>
      </c>
      <c r="F94" s="51"/>
      <c r="G94" s="50">
        <f>H92/G92</f>
        <v>1.1394860190722482</v>
      </c>
      <c r="H94" s="51"/>
    </row>
    <row r="95" spans="1:8" x14ac:dyDescent="0.2">
      <c r="C95" s="2"/>
      <c r="D95" s="2"/>
    </row>
    <row r="96" spans="1:8" x14ac:dyDescent="0.2">
      <c r="A96" s="48" t="s">
        <v>45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A7" sqref="A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17</v>
      </c>
    </row>
    <row r="2" spans="1:9" ht="15" x14ac:dyDescent="0.25">
      <c r="A2" s="9" t="s">
        <v>9</v>
      </c>
    </row>
    <row r="3" spans="1:9" x14ac:dyDescent="0.2">
      <c r="A3" s="35" t="s">
        <v>34</v>
      </c>
      <c r="B3" s="36"/>
    </row>
    <row r="4" spans="1:9" x14ac:dyDescent="0.2">
      <c r="A4" s="35" t="s">
        <v>40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13</v>
      </c>
      <c r="C6" s="31" t="s">
        <v>39</v>
      </c>
      <c r="D6" s="31" t="s">
        <v>43</v>
      </c>
      <c r="E6" s="29"/>
      <c r="F6" s="7" t="s">
        <v>10</v>
      </c>
    </row>
    <row r="7" spans="1:9" s="24" customFormat="1" ht="27" customHeight="1" x14ac:dyDescent="0.25">
      <c r="A7" s="33" t="s">
        <v>18</v>
      </c>
      <c r="B7" s="32" t="s">
        <v>5</v>
      </c>
      <c r="C7" s="49">
        <v>13663</v>
      </c>
      <c r="D7" s="49">
        <v>11919</v>
      </c>
      <c r="E7" s="30"/>
      <c r="F7" s="23">
        <f>(D7-C7)/C7</f>
        <v>-0.1276440020493303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19</v>
      </c>
      <c r="B9" s="25" t="s">
        <v>5</v>
      </c>
      <c r="C9" s="41">
        <v>6081</v>
      </c>
      <c r="D9" s="45">
        <v>4097</v>
      </c>
      <c r="E9" s="30"/>
      <c r="F9" s="26">
        <f>(D9-C9)/C9</f>
        <v>-0.32626212793948361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20</v>
      </c>
      <c r="B11" s="25" t="s">
        <v>5</v>
      </c>
      <c r="C11" s="41">
        <v>28182</v>
      </c>
      <c r="D11" s="45">
        <v>25046</v>
      </c>
      <c r="E11" s="30"/>
      <c r="F11" s="26">
        <f>(D11-C11)/C11</f>
        <v>-0.11127670144063587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21</v>
      </c>
      <c r="B13" s="25" t="s">
        <v>5</v>
      </c>
      <c r="C13" s="41">
        <v>6993</v>
      </c>
      <c r="D13" s="45">
        <v>6291</v>
      </c>
      <c r="E13" s="30"/>
      <c r="F13" s="26">
        <f>(D13-C13)/C13</f>
        <v>-0.10038610038610038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22</v>
      </c>
      <c r="B15" s="25" t="s">
        <v>5</v>
      </c>
      <c r="C15" s="41">
        <v>6097</v>
      </c>
      <c r="D15" s="45">
        <v>4214</v>
      </c>
      <c r="E15" s="30"/>
      <c r="F15" s="26">
        <f>(D15-C15)/C15</f>
        <v>-0.30884041331802525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23</v>
      </c>
      <c r="B17" s="25" t="s">
        <v>5</v>
      </c>
      <c r="C17" s="41">
        <v>10521</v>
      </c>
      <c r="D17" s="45">
        <v>5999</v>
      </c>
      <c r="E17" s="30"/>
      <c r="F17" s="26">
        <f>(D17-C17)/C17</f>
        <v>-0.42980705256154356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24</v>
      </c>
      <c r="B19" s="25" t="s">
        <v>5</v>
      </c>
      <c r="C19" s="41">
        <v>10674</v>
      </c>
      <c r="D19" s="45">
        <v>10417</v>
      </c>
      <c r="E19" s="30"/>
      <c r="F19" s="26">
        <f>(D19-C19)/C19</f>
        <v>-2.4077196927112611E-2</v>
      </c>
      <c r="I19" s="2"/>
    </row>
    <row r="20" spans="1:9" x14ac:dyDescent="0.2">
      <c r="D20" s="48"/>
    </row>
    <row r="21" spans="1:9" ht="24" customHeight="1" x14ac:dyDescent="0.2">
      <c r="A21" s="33" t="s">
        <v>25</v>
      </c>
      <c r="B21" s="25" t="s">
        <v>5</v>
      </c>
      <c r="C21" s="41">
        <v>6223</v>
      </c>
      <c r="D21" s="45">
        <v>4920</v>
      </c>
      <c r="E21" s="30"/>
      <c r="F21" s="26">
        <f>(D21-C21)/C21</f>
        <v>-0.20938454121806202</v>
      </c>
      <c r="I21" s="43"/>
    </row>
    <row r="22" spans="1:9" x14ac:dyDescent="0.2">
      <c r="D22" s="48"/>
    </row>
    <row r="23" spans="1:9" ht="18.75" customHeight="1" x14ac:dyDescent="0.2">
      <c r="A23" s="33" t="s">
        <v>26</v>
      </c>
      <c r="B23" s="25" t="s">
        <v>5</v>
      </c>
      <c r="C23" s="41">
        <v>5424</v>
      </c>
      <c r="D23" s="45">
        <v>5050</v>
      </c>
      <c r="E23" s="30"/>
      <c r="F23" s="26">
        <f>(D23-C23)/C23</f>
        <v>-6.8952802359882007E-2</v>
      </c>
      <c r="I23" s="2"/>
    </row>
    <row r="24" spans="1:9" x14ac:dyDescent="0.2">
      <c r="D24" s="48"/>
    </row>
    <row r="25" spans="1:9" ht="24" customHeight="1" x14ac:dyDescent="0.2">
      <c r="A25" s="33" t="s">
        <v>27</v>
      </c>
      <c r="B25" s="25" t="s">
        <v>5</v>
      </c>
      <c r="C25" s="41">
        <v>6684</v>
      </c>
      <c r="D25" s="45">
        <v>4997</v>
      </c>
      <c r="E25" s="30"/>
      <c r="F25" s="26">
        <f>(D25-C25)/C25</f>
        <v>-0.25239377618192699</v>
      </c>
      <c r="I25" s="43"/>
    </row>
    <row r="27" spans="1:9" x14ac:dyDescent="0.2">
      <c r="A27" s="48" t="s">
        <v>45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showGridLines="0" tabSelected="1" topLeftCell="A7" zoomScaleNormal="100" workbookViewId="0">
      <selection activeCell="D76" sqref="D76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19" ht="15.75" x14ac:dyDescent="0.25">
      <c r="A1" s="8" t="s">
        <v>17</v>
      </c>
    </row>
    <row r="2" spans="1:19" ht="15" x14ac:dyDescent="0.25">
      <c r="A2" s="9" t="s">
        <v>12</v>
      </c>
    </row>
    <row r="3" spans="1:19" x14ac:dyDescent="0.2">
      <c r="A3" s="35" t="s">
        <v>34</v>
      </c>
      <c r="B3" s="36"/>
    </row>
    <row r="4" spans="1:19" x14ac:dyDescent="0.2">
      <c r="A4" s="35" t="s">
        <v>44</v>
      </c>
    </row>
    <row r="6" spans="1:19" ht="22.5" customHeight="1" x14ac:dyDescent="0.2">
      <c r="A6" s="6" t="s">
        <v>1</v>
      </c>
      <c r="B6" s="6" t="s">
        <v>13</v>
      </c>
      <c r="C6" s="7" t="s">
        <v>38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7">
        <v>2018</v>
      </c>
      <c r="O6" s="7" t="s">
        <v>0</v>
      </c>
    </row>
    <row r="7" spans="1:19" ht="13.9" customHeight="1" x14ac:dyDescent="0.2">
      <c r="A7" s="53" t="s">
        <v>18</v>
      </c>
      <c r="B7" s="3" t="s">
        <v>30</v>
      </c>
      <c r="C7" s="3">
        <v>5</v>
      </c>
      <c r="D7" s="3">
        <v>19</v>
      </c>
      <c r="E7" s="3">
        <v>47</v>
      </c>
      <c r="F7" s="3">
        <v>129</v>
      </c>
      <c r="G7" s="3">
        <v>209</v>
      </c>
      <c r="H7" s="4">
        <v>839</v>
      </c>
      <c r="I7" s="4">
        <v>518</v>
      </c>
      <c r="J7" s="4">
        <v>693</v>
      </c>
      <c r="K7" s="4">
        <v>1135</v>
      </c>
      <c r="L7" s="4">
        <v>1907</v>
      </c>
      <c r="M7" s="4">
        <v>2176</v>
      </c>
      <c r="N7" s="4">
        <v>2747</v>
      </c>
      <c r="O7" s="4">
        <v>10424</v>
      </c>
    </row>
    <row r="8" spans="1:19" ht="13.9" customHeight="1" x14ac:dyDescent="0.2">
      <c r="A8" s="54"/>
      <c r="B8" s="3" t="s">
        <v>31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4">
        <v>3</v>
      </c>
      <c r="L8" s="4">
        <v>5</v>
      </c>
      <c r="M8" s="4">
        <v>132</v>
      </c>
      <c r="N8" s="4">
        <v>527</v>
      </c>
      <c r="O8" s="4">
        <v>667</v>
      </c>
    </row>
    <row r="9" spans="1:19" x14ac:dyDescent="0.2">
      <c r="A9" s="54"/>
      <c r="B9" s="3" t="s">
        <v>32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74</v>
      </c>
      <c r="N9" s="5">
        <v>311</v>
      </c>
      <c r="O9" s="4">
        <v>385</v>
      </c>
    </row>
    <row r="10" spans="1:19" ht="13.5" thickBot="1" x14ac:dyDescent="0.25">
      <c r="A10" s="54"/>
      <c r="B10" s="10" t="s">
        <v>33</v>
      </c>
      <c r="C10" s="39">
        <v>0</v>
      </c>
      <c r="D10" s="39">
        <v>0</v>
      </c>
      <c r="E10" s="39">
        <v>1</v>
      </c>
      <c r="F10" s="39">
        <v>0</v>
      </c>
      <c r="G10" s="39">
        <v>1</v>
      </c>
      <c r="H10" s="39">
        <v>0</v>
      </c>
      <c r="I10" s="39">
        <v>0</v>
      </c>
      <c r="J10" s="39">
        <v>7</v>
      </c>
      <c r="K10" s="39">
        <v>2</v>
      </c>
      <c r="L10" s="11">
        <v>1</v>
      </c>
      <c r="M10" s="39">
        <v>21</v>
      </c>
      <c r="N10" s="39">
        <v>410</v>
      </c>
      <c r="O10" s="11">
        <v>443</v>
      </c>
      <c r="S10" s="2"/>
    </row>
    <row r="11" spans="1:19" ht="13.5" thickTop="1" x14ac:dyDescent="0.2">
      <c r="A11" s="54"/>
      <c r="B11" s="16" t="s">
        <v>14</v>
      </c>
      <c r="C11" s="16">
        <v>5</v>
      </c>
      <c r="D11" s="16">
        <v>19</v>
      </c>
      <c r="E11" s="16">
        <v>48</v>
      </c>
      <c r="F11" s="16">
        <v>129</v>
      </c>
      <c r="G11" s="16">
        <v>210</v>
      </c>
      <c r="H11" s="19">
        <v>839</v>
      </c>
      <c r="I11" s="19">
        <v>518</v>
      </c>
      <c r="J11" s="19">
        <v>700</v>
      </c>
      <c r="K11" s="19">
        <v>1140</v>
      </c>
      <c r="L11" s="19">
        <v>1913</v>
      </c>
      <c r="M11" s="19">
        <v>2403</v>
      </c>
      <c r="N11" s="19">
        <v>3995</v>
      </c>
      <c r="O11" s="19">
        <v>11919</v>
      </c>
      <c r="S11" s="2"/>
    </row>
    <row r="12" spans="1:19" x14ac:dyDescent="0.2">
      <c r="A12" s="55"/>
      <c r="B12" s="18" t="s">
        <v>15</v>
      </c>
      <c r="C12" s="20">
        <v>4.1949828005705201E-4</v>
      </c>
      <c r="D12" s="20">
        <v>1.5940934642168E-3</v>
      </c>
      <c r="E12" s="20">
        <v>4.0271834885476998E-3</v>
      </c>
      <c r="F12" s="20">
        <v>1.08230556254719E-2</v>
      </c>
      <c r="G12" s="20">
        <v>1.7618927762396201E-2</v>
      </c>
      <c r="H12" s="20">
        <v>7.0391811393573298E-2</v>
      </c>
      <c r="I12" s="20">
        <v>4.34600218139106E-2</v>
      </c>
      <c r="J12" s="20">
        <v>5.8729759207987203E-2</v>
      </c>
      <c r="K12" s="20">
        <v>9.5645607853007797E-2</v>
      </c>
      <c r="L12" s="20">
        <v>0.160500041949828</v>
      </c>
      <c r="M12" s="20">
        <v>0.201610873395419</v>
      </c>
      <c r="N12" s="20">
        <v>0.33517912576558401</v>
      </c>
      <c r="O12" s="20">
        <v>1</v>
      </c>
    </row>
    <row r="14" spans="1:19" ht="12.75" customHeight="1" x14ac:dyDescent="0.2">
      <c r="A14" s="53" t="s">
        <v>19</v>
      </c>
      <c r="B14" s="3" t="s">
        <v>30</v>
      </c>
      <c r="C14" s="4">
        <v>1</v>
      </c>
      <c r="D14" s="5">
        <v>0</v>
      </c>
      <c r="E14" s="5">
        <v>0</v>
      </c>
      <c r="F14" s="5">
        <v>0</v>
      </c>
      <c r="G14" s="4">
        <v>4</v>
      </c>
      <c r="H14" s="4">
        <v>5</v>
      </c>
      <c r="I14" s="4">
        <v>19</v>
      </c>
      <c r="J14" s="4">
        <v>98</v>
      </c>
      <c r="K14" s="4">
        <v>375</v>
      </c>
      <c r="L14" s="4">
        <v>626</v>
      </c>
      <c r="M14" s="4">
        <v>793</v>
      </c>
      <c r="N14" s="4">
        <v>1285</v>
      </c>
      <c r="O14" s="4">
        <v>3206</v>
      </c>
    </row>
    <row r="15" spans="1:19" x14ac:dyDescent="0.2">
      <c r="A15" s="54"/>
      <c r="B15" s="3" t="s">
        <v>31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4">
        <v>16</v>
      </c>
      <c r="N15" s="4">
        <v>212</v>
      </c>
      <c r="O15" s="4">
        <v>228</v>
      </c>
    </row>
    <row r="16" spans="1:19" x14ac:dyDescent="0.2">
      <c r="A16" s="54"/>
      <c r="B16" s="3" t="s">
        <v>32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4">
        <v>14</v>
      </c>
      <c r="N16" s="4">
        <v>188</v>
      </c>
      <c r="O16" s="4">
        <v>203</v>
      </c>
    </row>
    <row r="17" spans="1:15" x14ac:dyDescent="0.2">
      <c r="A17" s="54"/>
      <c r="B17" s="3" t="s">
        <v>33</v>
      </c>
      <c r="C17" s="4">
        <v>1</v>
      </c>
      <c r="D17" s="4">
        <v>1</v>
      </c>
      <c r="E17" s="4">
        <v>2</v>
      </c>
      <c r="F17" s="4">
        <v>4</v>
      </c>
      <c r="G17" s="4">
        <v>6</v>
      </c>
      <c r="H17" s="4">
        <v>8</v>
      </c>
      <c r="I17" s="4">
        <v>12</v>
      </c>
      <c r="J17" s="4">
        <v>9</v>
      </c>
      <c r="K17" s="4">
        <v>8</v>
      </c>
      <c r="L17" s="4">
        <v>11</v>
      </c>
      <c r="M17" s="4">
        <v>17</v>
      </c>
      <c r="N17" s="4">
        <v>179</v>
      </c>
      <c r="O17" s="4">
        <v>258</v>
      </c>
    </row>
    <row r="18" spans="1:15" ht="13.5" thickBot="1" x14ac:dyDescent="0.25">
      <c r="A18" s="54"/>
      <c r="B18" s="10" t="s">
        <v>16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11">
        <v>1</v>
      </c>
      <c r="L18" s="39">
        <v>0</v>
      </c>
      <c r="M18" s="11">
        <v>12</v>
      </c>
      <c r="N18" s="11">
        <v>189</v>
      </c>
      <c r="O18" s="11">
        <v>202</v>
      </c>
    </row>
    <row r="19" spans="1:15" ht="13.5" thickTop="1" x14ac:dyDescent="0.2">
      <c r="A19" s="54"/>
      <c r="B19" s="16" t="s">
        <v>14</v>
      </c>
      <c r="C19" s="19">
        <v>2</v>
      </c>
      <c r="D19" s="19">
        <v>1</v>
      </c>
      <c r="E19" s="19">
        <v>2</v>
      </c>
      <c r="F19" s="19">
        <v>4</v>
      </c>
      <c r="G19" s="19">
        <v>10</v>
      </c>
      <c r="H19" s="19">
        <v>13</v>
      </c>
      <c r="I19" s="19">
        <v>31</v>
      </c>
      <c r="J19" s="19">
        <v>107</v>
      </c>
      <c r="K19" s="19">
        <v>384</v>
      </c>
      <c r="L19" s="19">
        <v>638</v>
      </c>
      <c r="M19" s="19">
        <v>852</v>
      </c>
      <c r="N19" s="19">
        <v>2053</v>
      </c>
      <c r="O19" s="19">
        <v>4097</v>
      </c>
    </row>
    <row r="20" spans="1:15" x14ac:dyDescent="0.2">
      <c r="A20" s="55"/>
      <c r="B20" s="18" t="s">
        <v>15</v>
      </c>
      <c r="C20" s="20">
        <v>4.8816206980717598E-4</v>
      </c>
      <c r="D20" s="20">
        <v>2.4408103490358799E-4</v>
      </c>
      <c r="E20" s="20">
        <v>4.8816206980717598E-4</v>
      </c>
      <c r="F20" s="20">
        <v>9.7632413961435197E-4</v>
      </c>
      <c r="G20" s="20">
        <v>2.4408103490358799E-3</v>
      </c>
      <c r="H20" s="20">
        <v>3.17305345374664E-3</v>
      </c>
      <c r="I20" s="20">
        <v>7.5665120820112303E-3</v>
      </c>
      <c r="J20" s="20">
        <v>2.6116670734683899E-2</v>
      </c>
      <c r="K20" s="20">
        <v>9.3727117402977803E-2</v>
      </c>
      <c r="L20" s="20">
        <v>0.155723700268489</v>
      </c>
      <c r="M20" s="20">
        <v>0.20795704173785701</v>
      </c>
      <c r="N20" s="20">
        <v>0.50109836465706603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3" t="s">
        <v>20</v>
      </c>
      <c r="B22" s="3" t="s">
        <v>30</v>
      </c>
      <c r="C22" s="4">
        <v>34</v>
      </c>
      <c r="D22" s="4">
        <v>14</v>
      </c>
      <c r="E22" s="4">
        <v>30</v>
      </c>
      <c r="F22" s="4">
        <v>59</v>
      </c>
      <c r="G22" s="4">
        <v>141</v>
      </c>
      <c r="H22" s="4">
        <v>267</v>
      </c>
      <c r="I22" s="4">
        <v>609</v>
      </c>
      <c r="J22" s="4">
        <v>950</v>
      </c>
      <c r="K22" s="4">
        <v>1591</v>
      </c>
      <c r="L22" s="4">
        <v>3013</v>
      </c>
      <c r="M22" s="4">
        <v>5352</v>
      </c>
      <c r="N22" s="4">
        <v>7669</v>
      </c>
      <c r="O22" s="4">
        <v>19729</v>
      </c>
    </row>
    <row r="23" spans="1:15" x14ac:dyDescent="0.2">
      <c r="A23" s="54"/>
      <c r="B23" s="3" t="s">
        <v>31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5">
        <v>0</v>
      </c>
      <c r="I23" s="4">
        <v>8</v>
      </c>
      <c r="J23" s="4">
        <v>12</v>
      </c>
      <c r="K23" s="4">
        <v>110</v>
      </c>
      <c r="L23" s="4">
        <v>218</v>
      </c>
      <c r="M23" s="4">
        <v>450</v>
      </c>
      <c r="N23" s="4">
        <v>1077</v>
      </c>
      <c r="O23" s="4">
        <v>1876</v>
      </c>
    </row>
    <row r="24" spans="1:15" x14ac:dyDescent="0.2">
      <c r="A24" s="54"/>
      <c r="B24" s="3" t="s">
        <v>32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4">
        <v>2</v>
      </c>
      <c r="J24" s="4">
        <v>4</v>
      </c>
      <c r="K24" s="4">
        <v>32</v>
      </c>
      <c r="L24" s="4">
        <v>72</v>
      </c>
      <c r="M24" s="4">
        <v>141</v>
      </c>
      <c r="N24" s="4">
        <v>305</v>
      </c>
      <c r="O24" s="4">
        <v>556</v>
      </c>
    </row>
    <row r="25" spans="1:15" x14ac:dyDescent="0.2">
      <c r="A25" s="54"/>
      <c r="B25" s="3" t="s">
        <v>33</v>
      </c>
      <c r="C25" s="4">
        <v>10</v>
      </c>
      <c r="D25" s="4">
        <v>18</v>
      </c>
      <c r="E25" s="4">
        <v>22</v>
      </c>
      <c r="F25" s="4">
        <v>23</v>
      </c>
      <c r="G25" s="4">
        <v>23</v>
      </c>
      <c r="H25" s="4">
        <v>22</v>
      </c>
      <c r="I25" s="4">
        <v>35</v>
      </c>
      <c r="J25" s="4">
        <v>63</v>
      </c>
      <c r="K25" s="4">
        <v>95</v>
      </c>
      <c r="L25" s="4">
        <v>117</v>
      </c>
      <c r="M25" s="4">
        <v>197</v>
      </c>
      <c r="N25" s="4">
        <v>947</v>
      </c>
      <c r="O25" s="4">
        <v>1572</v>
      </c>
    </row>
    <row r="26" spans="1:15" ht="13.5" thickBot="1" x14ac:dyDescent="0.25">
      <c r="A26" s="54"/>
      <c r="B26" s="10" t="s">
        <v>16</v>
      </c>
      <c r="C26" s="11">
        <v>1</v>
      </c>
      <c r="D26" s="39">
        <v>0</v>
      </c>
      <c r="E26" s="39">
        <v>1</v>
      </c>
      <c r="F26" s="11">
        <v>1</v>
      </c>
      <c r="G26" s="39">
        <v>0</v>
      </c>
      <c r="H26" s="39">
        <v>3</v>
      </c>
      <c r="I26" s="11">
        <v>2</v>
      </c>
      <c r="J26" s="11">
        <v>7</v>
      </c>
      <c r="K26" s="11">
        <v>14</v>
      </c>
      <c r="L26" s="11">
        <v>15</v>
      </c>
      <c r="M26" s="11">
        <v>83</v>
      </c>
      <c r="N26" s="11">
        <v>1186</v>
      </c>
      <c r="O26" s="11">
        <v>1313</v>
      </c>
    </row>
    <row r="27" spans="1:15" ht="13.5" thickTop="1" x14ac:dyDescent="0.2">
      <c r="A27" s="54"/>
      <c r="B27" s="16" t="s">
        <v>14</v>
      </c>
      <c r="C27" s="19">
        <v>45</v>
      </c>
      <c r="D27" s="19">
        <v>32</v>
      </c>
      <c r="E27" s="19">
        <v>53</v>
      </c>
      <c r="F27" s="19">
        <v>83</v>
      </c>
      <c r="G27" s="19">
        <v>165</v>
      </c>
      <c r="H27" s="19">
        <v>292</v>
      </c>
      <c r="I27" s="19">
        <v>656</v>
      </c>
      <c r="J27" s="19">
        <v>1036</v>
      </c>
      <c r="K27" s="19">
        <v>1842</v>
      </c>
      <c r="L27" s="19">
        <v>3435</v>
      </c>
      <c r="M27" s="19">
        <v>6223</v>
      </c>
      <c r="N27" s="19">
        <v>11184</v>
      </c>
      <c r="O27" s="19">
        <v>25046</v>
      </c>
    </row>
    <row r="28" spans="1:15" x14ac:dyDescent="0.2">
      <c r="A28" s="55"/>
      <c r="B28" s="18" t="s">
        <v>15</v>
      </c>
      <c r="C28" s="20">
        <v>1.79669408288749E-3</v>
      </c>
      <c r="D28" s="20">
        <v>1.2776491256088799E-3</v>
      </c>
      <c r="E28" s="20">
        <v>2.1161063642897099E-3</v>
      </c>
      <c r="F28" s="20">
        <v>3.3139024195480301E-3</v>
      </c>
      <c r="G28" s="20">
        <v>6.5878783039207897E-3</v>
      </c>
      <c r="H28" s="20">
        <v>1.1658548271181001E-2</v>
      </c>
      <c r="I28" s="20">
        <v>2.6191807074982001E-2</v>
      </c>
      <c r="J28" s="20">
        <v>4.1363890441587503E-2</v>
      </c>
      <c r="K28" s="20">
        <v>7.3544677792861099E-2</v>
      </c>
      <c r="L28" s="20">
        <v>0.13714764832707799</v>
      </c>
      <c r="M28" s="20">
        <v>0.24846282839575201</v>
      </c>
      <c r="N28" s="20">
        <v>0.446538369400303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3" t="s">
        <v>21</v>
      </c>
      <c r="B30" s="3" t="s">
        <v>30</v>
      </c>
      <c r="C30" s="4">
        <v>191</v>
      </c>
      <c r="D30" s="4">
        <v>106</v>
      </c>
      <c r="E30" s="4">
        <v>119</v>
      </c>
      <c r="F30" s="4">
        <v>151</v>
      </c>
      <c r="G30" s="4">
        <v>153</v>
      </c>
      <c r="H30" s="4">
        <v>205</v>
      </c>
      <c r="I30" s="4">
        <v>353</v>
      </c>
      <c r="J30" s="4">
        <v>454</v>
      </c>
      <c r="K30" s="4">
        <v>479</v>
      </c>
      <c r="L30" s="4">
        <v>656</v>
      </c>
      <c r="M30" s="4">
        <v>818</v>
      </c>
      <c r="N30" s="4">
        <v>1543</v>
      </c>
      <c r="O30" s="4">
        <v>5228</v>
      </c>
    </row>
    <row r="31" spans="1:15" x14ac:dyDescent="0.2">
      <c r="A31" s="54"/>
      <c r="B31" s="3" t="s">
        <v>31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1</v>
      </c>
      <c r="J31" s="4">
        <v>4</v>
      </c>
      <c r="K31" s="4">
        <v>14</v>
      </c>
      <c r="L31" s="4">
        <v>25</v>
      </c>
      <c r="M31" s="4">
        <v>64</v>
      </c>
      <c r="N31" s="4">
        <v>194</v>
      </c>
      <c r="O31" s="4">
        <v>302</v>
      </c>
    </row>
    <row r="32" spans="1:15" x14ac:dyDescent="0.2">
      <c r="A32" s="54"/>
      <c r="B32" s="3" t="s">
        <v>32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3</v>
      </c>
      <c r="K32" s="4">
        <v>7</v>
      </c>
      <c r="L32" s="4">
        <v>22</v>
      </c>
      <c r="M32" s="4">
        <v>65</v>
      </c>
      <c r="N32" s="4">
        <v>133</v>
      </c>
      <c r="O32" s="4">
        <v>230</v>
      </c>
    </row>
    <row r="33" spans="1:18" x14ac:dyDescent="0.2">
      <c r="A33" s="54"/>
      <c r="B33" s="3" t="s">
        <v>33</v>
      </c>
      <c r="C33" s="4">
        <v>10</v>
      </c>
      <c r="D33" s="4">
        <v>7</v>
      </c>
      <c r="E33" s="4">
        <v>2</v>
      </c>
      <c r="F33" s="4">
        <v>1</v>
      </c>
      <c r="G33" s="4">
        <v>5</v>
      </c>
      <c r="H33" s="4">
        <v>1</v>
      </c>
      <c r="I33" s="4">
        <v>3</v>
      </c>
      <c r="J33" s="4">
        <v>11</v>
      </c>
      <c r="K33" s="4">
        <v>5</v>
      </c>
      <c r="L33" s="4">
        <v>13</v>
      </c>
      <c r="M33" s="4">
        <v>21</v>
      </c>
      <c r="N33" s="4">
        <v>165</v>
      </c>
      <c r="O33" s="4">
        <v>244</v>
      </c>
    </row>
    <row r="34" spans="1:18" ht="13.5" thickBot="1" x14ac:dyDescent="0.25">
      <c r="A34" s="54"/>
      <c r="B34" s="10" t="s">
        <v>16</v>
      </c>
      <c r="C34" s="39">
        <v>0</v>
      </c>
      <c r="D34" s="39">
        <v>1</v>
      </c>
      <c r="E34" s="11">
        <v>3</v>
      </c>
      <c r="F34" s="11">
        <v>3</v>
      </c>
      <c r="G34" s="39">
        <v>0</v>
      </c>
      <c r="H34" s="39">
        <v>3</v>
      </c>
      <c r="I34" s="11">
        <v>2</v>
      </c>
      <c r="J34" s="11">
        <v>4</v>
      </c>
      <c r="K34" s="11">
        <v>4</v>
      </c>
      <c r="L34" s="11">
        <v>4</v>
      </c>
      <c r="M34" s="11">
        <v>14</v>
      </c>
      <c r="N34" s="11">
        <v>249</v>
      </c>
      <c r="O34" s="11">
        <v>287</v>
      </c>
    </row>
    <row r="35" spans="1:18" ht="13.5" thickTop="1" x14ac:dyDescent="0.2">
      <c r="A35" s="54"/>
      <c r="B35" s="16" t="s">
        <v>14</v>
      </c>
      <c r="C35" s="19">
        <v>201</v>
      </c>
      <c r="D35" s="19">
        <v>114</v>
      </c>
      <c r="E35" s="19">
        <v>124</v>
      </c>
      <c r="F35" s="19">
        <v>155</v>
      </c>
      <c r="G35" s="19">
        <v>158</v>
      </c>
      <c r="H35" s="19">
        <v>209</v>
      </c>
      <c r="I35" s="19">
        <v>359</v>
      </c>
      <c r="J35" s="19">
        <v>476</v>
      </c>
      <c r="K35" s="19">
        <v>509</v>
      </c>
      <c r="L35" s="19">
        <v>720</v>
      </c>
      <c r="M35" s="19">
        <v>982</v>
      </c>
      <c r="N35" s="19">
        <v>2284</v>
      </c>
      <c r="O35" s="19">
        <v>6291</v>
      </c>
    </row>
    <row r="36" spans="1:18" x14ac:dyDescent="0.2">
      <c r="A36" s="55"/>
      <c r="B36" s="18" t="s">
        <v>15</v>
      </c>
      <c r="C36" s="20">
        <v>3.19504053409633E-2</v>
      </c>
      <c r="D36" s="20">
        <v>1.8121125417262799E-2</v>
      </c>
      <c r="E36" s="20">
        <v>1.9710697822285801E-2</v>
      </c>
      <c r="F36" s="20">
        <v>2.4638372277857298E-2</v>
      </c>
      <c r="G36" s="20">
        <v>2.5115243999364201E-2</v>
      </c>
      <c r="H36" s="20">
        <v>3.3222063264981699E-2</v>
      </c>
      <c r="I36" s="20">
        <v>5.7065649340327498E-2</v>
      </c>
      <c r="J36" s="20">
        <v>7.5663646479097096E-2</v>
      </c>
      <c r="K36" s="20">
        <v>8.09092354156732E-2</v>
      </c>
      <c r="L36" s="20">
        <v>0.11444921316166</v>
      </c>
      <c r="M36" s="20">
        <v>0.15609601017326299</v>
      </c>
      <c r="N36" s="20">
        <v>0.363058337307264</v>
      </c>
      <c r="O36" s="20">
        <v>1</v>
      </c>
    </row>
    <row r="37" spans="1:18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18" ht="12.75" customHeight="1" x14ac:dyDescent="0.2">
      <c r="A38" s="53" t="s">
        <v>22</v>
      </c>
      <c r="B38" s="3" t="s">
        <v>30</v>
      </c>
      <c r="C38" s="4">
        <v>3</v>
      </c>
      <c r="D38" s="4">
        <v>6</v>
      </c>
      <c r="E38" s="4">
        <v>1</v>
      </c>
      <c r="F38" s="5">
        <v>0</v>
      </c>
      <c r="G38" s="4">
        <v>7</v>
      </c>
      <c r="H38" s="4">
        <v>9</v>
      </c>
      <c r="I38" s="4">
        <v>10</v>
      </c>
      <c r="J38" s="4">
        <v>27</v>
      </c>
      <c r="K38" s="4">
        <v>148</v>
      </c>
      <c r="L38" s="4">
        <v>338</v>
      </c>
      <c r="M38" s="4">
        <v>645</v>
      </c>
      <c r="N38" s="4">
        <v>1367</v>
      </c>
      <c r="O38" s="4">
        <v>2561</v>
      </c>
    </row>
    <row r="39" spans="1:18" x14ac:dyDescent="0.2">
      <c r="A39" s="54"/>
      <c r="B39" s="3" t="s">
        <v>31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3</v>
      </c>
      <c r="K39" s="4">
        <v>26</v>
      </c>
      <c r="L39" s="4">
        <v>48</v>
      </c>
      <c r="M39" s="4">
        <v>145</v>
      </c>
      <c r="N39" s="4">
        <v>291</v>
      </c>
      <c r="O39" s="4">
        <v>513</v>
      </c>
      <c r="R39" s="2"/>
    </row>
    <row r="40" spans="1:18" x14ac:dyDescent="0.2">
      <c r="A40" s="54"/>
      <c r="B40" s="3" t="s">
        <v>32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4">
        <v>7</v>
      </c>
      <c r="L40" s="4">
        <v>30</v>
      </c>
      <c r="M40" s="4">
        <v>71</v>
      </c>
      <c r="N40" s="4">
        <v>202</v>
      </c>
      <c r="O40" s="4">
        <v>310</v>
      </c>
      <c r="R40" s="2"/>
    </row>
    <row r="41" spans="1:18" x14ac:dyDescent="0.2">
      <c r="A41" s="54"/>
      <c r="B41" s="3" t="s">
        <v>33</v>
      </c>
      <c r="C41" s="4">
        <v>19</v>
      </c>
      <c r="D41" s="4">
        <v>9</v>
      </c>
      <c r="E41" s="4">
        <v>11</v>
      </c>
      <c r="F41" s="4">
        <v>6</v>
      </c>
      <c r="G41" s="4">
        <v>9</v>
      </c>
      <c r="H41" s="4">
        <v>9</v>
      </c>
      <c r="I41" s="4">
        <v>4</v>
      </c>
      <c r="J41" s="4">
        <v>7</v>
      </c>
      <c r="K41" s="4">
        <v>9</v>
      </c>
      <c r="L41" s="4">
        <v>11</v>
      </c>
      <c r="M41" s="4">
        <v>48</v>
      </c>
      <c r="N41" s="4">
        <v>333</v>
      </c>
      <c r="O41" s="4">
        <v>475</v>
      </c>
      <c r="R41" s="2"/>
    </row>
    <row r="42" spans="1:18" ht="13.5" thickBot="1" x14ac:dyDescent="0.25">
      <c r="A42" s="54"/>
      <c r="B42" s="10" t="s">
        <v>16</v>
      </c>
      <c r="C42" s="11">
        <v>8</v>
      </c>
      <c r="D42" s="11">
        <v>1</v>
      </c>
      <c r="E42" s="11">
        <v>1</v>
      </c>
      <c r="F42" s="11">
        <v>1</v>
      </c>
      <c r="G42" s="11">
        <v>5</v>
      </c>
      <c r="H42" s="11">
        <v>22</v>
      </c>
      <c r="I42" s="11">
        <v>1</v>
      </c>
      <c r="J42" s="39">
        <v>0</v>
      </c>
      <c r="K42" s="39">
        <v>0</v>
      </c>
      <c r="L42" s="11">
        <v>5</v>
      </c>
      <c r="M42" s="11">
        <v>13</v>
      </c>
      <c r="N42" s="11">
        <v>298</v>
      </c>
      <c r="O42" s="11">
        <v>355</v>
      </c>
    </row>
    <row r="43" spans="1:18" ht="13.5" thickTop="1" x14ac:dyDescent="0.2">
      <c r="A43" s="54"/>
      <c r="B43" s="16" t="s">
        <v>14</v>
      </c>
      <c r="C43" s="19">
        <v>30</v>
      </c>
      <c r="D43" s="19">
        <v>16</v>
      </c>
      <c r="E43" s="19">
        <v>13</v>
      </c>
      <c r="F43" s="19">
        <v>7</v>
      </c>
      <c r="G43" s="19">
        <v>21</v>
      </c>
      <c r="H43" s="19">
        <v>40</v>
      </c>
      <c r="I43" s="19">
        <v>15</v>
      </c>
      <c r="J43" s="19">
        <v>37</v>
      </c>
      <c r="K43" s="19">
        <v>190</v>
      </c>
      <c r="L43" s="19">
        <v>432</v>
      </c>
      <c r="M43" s="19">
        <v>922</v>
      </c>
      <c r="N43" s="19">
        <v>2491</v>
      </c>
      <c r="O43" s="19">
        <v>4214</v>
      </c>
      <c r="R43" s="2"/>
    </row>
    <row r="44" spans="1:18" x14ac:dyDescent="0.2">
      <c r="A44" s="55"/>
      <c r="B44" s="18" t="s">
        <v>15</v>
      </c>
      <c r="C44" s="20">
        <v>7.1191267204556196E-3</v>
      </c>
      <c r="D44" s="20">
        <v>3.7968675842430001E-3</v>
      </c>
      <c r="E44" s="20">
        <v>3.08495491219744E-3</v>
      </c>
      <c r="F44" s="20">
        <v>1.6611295681063099E-3</v>
      </c>
      <c r="G44" s="20">
        <v>4.98338870431894E-3</v>
      </c>
      <c r="H44" s="20">
        <v>9.4921689606075003E-3</v>
      </c>
      <c r="I44" s="20">
        <v>3.5595633602278098E-3</v>
      </c>
      <c r="J44" s="20">
        <v>8.7802562885619401E-3</v>
      </c>
      <c r="K44" s="20">
        <v>4.5087802562885602E-2</v>
      </c>
      <c r="L44" s="20">
        <v>0.10251542477456101</v>
      </c>
      <c r="M44" s="20">
        <v>0.218794494542003</v>
      </c>
      <c r="N44" s="20">
        <v>0.59112482202183203</v>
      </c>
      <c r="O44" s="20">
        <v>1</v>
      </c>
      <c r="R44" s="2"/>
    </row>
    <row r="45" spans="1:18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8" ht="12.75" customHeight="1" x14ac:dyDescent="0.2">
      <c r="A46" s="53" t="s">
        <v>23</v>
      </c>
      <c r="B46" s="3" t="s">
        <v>30</v>
      </c>
      <c r="C46" s="4">
        <v>13</v>
      </c>
      <c r="D46" s="4">
        <v>8</v>
      </c>
      <c r="E46" s="4">
        <v>6</v>
      </c>
      <c r="F46" s="4">
        <v>11</v>
      </c>
      <c r="G46" s="4">
        <v>15</v>
      </c>
      <c r="H46" s="4">
        <v>34</v>
      </c>
      <c r="I46" s="4">
        <v>55</v>
      </c>
      <c r="J46" s="4">
        <v>147</v>
      </c>
      <c r="K46" s="4">
        <v>313</v>
      </c>
      <c r="L46" s="4">
        <v>588</v>
      </c>
      <c r="M46" s="4">
        <v>980</v>
      </c>
      <c r="N46" s="4">
        <v>1791</v>
      </c>
      <c r="O46" s="4">
        <v>3961</v>
      </c>
    </row>
    <row r="47" spans="1:18" x14ac:dyDescent="0.2">
      <c r="A47" s="54"/>
      <c r="B47" s="3" t="s">
        <v>31</v>
      </c>
      <c r="C47" s="5">
        <v>0</v>
      </c>
      <c r="D47" s="5">
        <v>0</v>
      </c>
      <c r="E47" s="5">
        <v>0</v>
      </c>
      <c r="F47" s="5">
        <v>0</v>
      </c>
      <c r="G47" s="4">
        <v>1</v>
      </c>
      <c r="H47" s="4">
        <v>1</v>
      </c>
      <c r="I47" s="4">
        <v>5</v>
      </c>
      <c r="J47" s="4">
        <v>29</v>
      </c>
      <c r="K47" s="4">
        <v>42</v>
      </c>
      <c r="L47" s="4">
        <v>152</v>
      </c>
      <c r="M47" s="4">
        <v>277</v>
      </c>
      <c r="N47" s="4">
        <v>413</v>
      </c>
      <c r="O47" s="4">
        <v>920</v>
      </c>
    </row>
    <row r="48" spans="1:18" x14ac:dyDescent="0.2">
      <c r="A48" s="54"/>
      <c r="B48" s="3" t="s">
        <v>32</v>
      </c>
      <c r="C48" s="5">
        <v>0</v>
      </c>
      <c r="D48" s="5">
        <v>0</v>
      </c>
      <c r="E48" s="5">
        <v>0</v>
      </c>
      <c r="F48" s="5">
        <v>0</v>
      </c>
      <c r="G48" s="4">
        <v>1</v>
      </c>
      <c r="H48" s="5">
        <v>0</v>
      </c>
      <c r="I48" s="4">
        <v>1</v>
      </c>
      <c r="J48" s="4">
        <v>10</v>
      </c>
      <c r="K48" s="4">
        <v>9</v>
      </c>
      <c r="L48" s="4">
        <v>66</v>
      </c>
      <c r="M48" s="4">
        <v>200</v>
      </c>
      <c r="N48" s="4">
        <v>275</v>
      </c>
      <c r="O48" s="4">
        <v>562</v>
      </c>
    </row>
    <row r="49" spans="1:19" x14ac:dyDescent="0.2">
      <c r="A49" s="54"/>
      <c r="B49" s="3" t="s">
        <v>33</v>
      </c>
      <c r="C49" s="4">
        <v>8</v>
      </c>
      <c r="D49" s="4">
        <v>2</v>
      </c>
      <c r="E49" s="4">
        <v>2</v>
      </c>
      <c r="F49" s="4">
        <v>2</v>
      </c>
      <c r="G49" s="4">
        <v>8</v>
      </c>
      <c r="H49" s="4">
        <v>6</v>
      </c>
      <c r="I49" s="4">
        <v>13</v>
      </c>
      <c r="J49" s="4">
        <v>4</v>
      </c>
      <c r="K49" s="4">
        <v>17</v>
      </c>
      <c r="L49" s="4">
        <v>13</v>
      </c>
      <c r="M49" s="4">
        <v>20</v>
      </c>
      <c r="N49" s="4">
        <v>113</v>
      </c>
      <c r="O49" s="4">
        <v>208</v>
      </c>
      <c r="R49" s="2"/>
      <c r="S49" s="2"/>
    </row>
    <row r="50" spans="1:19" ht="13.5" thickBot="1" x14ac:dyDescent="0.25">
      <c r="A50" s="54"/>
      <c r="B50" s="10" t="s">
        <v>16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1</v>
      </c>
      <c r="K50" s="39">
        <v>0</v>
      </c>
      <c r="L50" s="39">
        <v>0</v>
      </c>
      <c r="M50" s="11">
        <v>27</v>
      </c>
      <c r="N50" s="11">
        <v>320</v>
      </c>
      <c r="O50" s="11">
        <v>348</v>
      </c>
      <c r="S50" s="2"/>
    </row>
    <row r="51" spans="1:19" ht="13.5" thickTop="1" x14ac:dyDescent="0.2">
      <c r="A51" s="54"/>
      <c r="B51" s="16" t="s">
        <v>14</v>
      </c>
      <c r="C51" s="19">
        <v>21</v>
      </c>
      <c r="D51" s="19">
        <v>10</v>
      </c>
      <c r="E51" s="19">
        <v>8</v>
      </c>
      <c r="F51" s="19">
        <v>13</v>
      </c>
      <c r="G51" s="19">
        <v>25</v>
      </c>
      <c r="H51" s="19">
        <v>41</v>
      </c>
      <c r="I51" s="19">
        <v>74</v>
      </c>
      <c r="J51" s="19">
        <v>191</v>
      </c>
      <c r="K51" s="19">
        <v>381</v>
      </c>
      <c r="L51" s="19">
        <v>819</v>
      </c>
      <c r="M51" s="19">
        <v>1504</v>
      </c>
      <c r="N51" s="19">
        <v>2912</v>
      </c>
      <c r="O51" s="19">
        <v>5999</v>
      </c>
    </row>
    <row r="52" spans="1:19" x14ac:dyDescent="0.2">
      <c r="A52" s="55"/>
      <c r="B52" s="18" t="s">
        <v>15</v>
      </c>
      <c r="C52" s="20">
        <v>3.5005834305717599E-3</v>
      </c>
      <c r="D52" s="20">
        <v>1.6669444907484599E-3</v>
      </c>
      <c r="E52" s="20">
        <v>1.3335555925987699E-3</v>
      </c>
      <c r="F52" s="20">
        <v>2.1670278379730002E-3</v>
      </c>
      <c r="G52" s="20">
        <v>4.16736122687115E-3</v>
      </c>
      <c r="H52" s="20">
        <v>6.8344724120686798E-3</v>
      </c>
      <c r="I52" s="20">
        <v>1.2335389231538599E-2</v>
      </c>
      <c r="J52" s="20">
        <v>3.1838639773295499E-2</v>
      </c>
      <c r="K52" s="20">
        <v>6.3510585097516295E-2</v>
      </c>
      <c r="L52" s="20">
        <v>0.136522753792299</v>
      </c>
      <c r="M52" s="20">
        <v>0.25070845140856801</v>
      </c>
      <c r="N52" s="20">
        <v>0.48541423570595099</v>
      </c>
      <c r="O52" s="20">
        <v>1</v>
      </c>
    </row>
    <row r="53" spans="1:19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9" ht="12.75" customHeight="1" x14ac:dyDescent="0.2">
      <c r="A54" s="53" t="s">
        <v>24</v>
      </c>
      <c r="B54" s="3" t="s">
        <v>30</v>
      </c>
      <c r="C54" s="4">
        <v>142</v>
      </c>
      <c r="D54" s="4">
        <v>55</v>
      </c>
      <c r="E54" s="4">
        <v>94</v>
      </c>
      <c r="F54" s="4">
        <v>135</v>
      </c>
      <c r="G54" s="4">
        <v>230</v>
      </c>
      <c r="H54" s="4">
        <v>322</v>
      </c>
      <c r="I54" s="4">
        <v>567</v>
      </c>
      <c r="J54" s="4">
        <v>675</v>
      </c>
      <c r="K54" s="4">
        <v>833</v>
      </c>
      <c r="L54" s="4">
        <v>1066</v>
      </c>
      <c r="M54" s="4">
        <v>1375</v>
      </c>
      <c r="N54" s="4">
        <v>2076</v>
      </c>
      <c r="O54" s="4">
        <v>7570</v>
      </c>
    </row>
    <row r="55" spans="1:19" x14ac:dyDescent="0.2">
      <c r="A55" s="54"/>
      <c r="B55" s="3" t="s">
        <v>31</v>
      </c>
      <c r="C55" s="5">
        <v>0</v>
      </c>
      <c r="D55" s="5">
        <v>1</v>
      </c>
      <c r="E55" s="5">
        <v>0</v>
      </c>
      <c r="F55" s="4">
        <v>1</v>
      </c>
      <c r="G55" s="4">
        <v>3</v>
      </c>
      <c r="H55" s="4">
        <v>10</v>
      </c>
      <c r="I55" s="4">
        <v>26</v>
      </c>
      <c r="J55" s="4">
        <v>47</v>
      </c>
      <c r="K55" s="4">
        <v>91</v>
      </c>
      <c r="L55" s="4">
        <v>112</v>
      </c>
      <c r="M55" s="4">
        <v>215</v>
      </c>
      <c r="N55" s="4">
        <v>368</v>
      </c>
      <c r="O55" s="4">
        <v>874</v>
      </c>
    </row>
    <row r="56" spans="1:19" x14ac:dyDescent="0.2">
      <c r="A56" s="54"/>
      <c r="B56" s="3" t="s">
        <v>32</v>
      </c>
      <c r="C56" s="4">
        <v>1</v>
      </c>
      <c r="D56" s="5">
        <v>0</v>
      </c>
      <c r="E56" s="5">
        <v>0</v>
      </c>
      <c r="F56" s="5">
        <v>0</v>
      </c>
      <c r="G56" s="4">
        <v>3</v>
      </c>
      <c r="H56" s="4">
        <v>2</v>
      </c>
      <c r="I56" s="4">
        <v>19</v>
      </c>
      <c r="J56" s="4">
        <v>35</v>
      </c>
      <c r="K56" s="4">
        <v>63</v>
      </c>
      <c r="L56" s="4">
        <v>106</v>
      </c>
      <c r="M56" s="4">
        <v>169</v>
      </c>
      <c r="N56" s="4">
        <v>261</v>
      </c>
      <c r="O56" s="4">
        <v>659</v>
      </c>
    </row>
    <row r="57" spans="1:19" x14ac:dyDescent="0.2">
      <c r="A57" s="54"/>
      <c r="B57" s="3" t="s">
        <v>33</v>
      </c>
      <c r="C57" s="4">
        <v>8</v>
      </c>
      <c r="D57" s="4">
        <v>2</v>
      </c>
      <c r="E57" s="4">
        <v>2</v>
      </c>
      <c r="F57" s="4">
        <v>19</v>
      </c>
      <c r="G57" s="4">
        <v>8</v>
      </c>
      <c r="H57" s="4">
        <v>18</v>
      </c>
      <c r="I57" s="4">
        <v>40</v>
      </c>
      <c r="J57" s="4">
        <v>26</v>
      </c>
      <c r="K57" s="4">
        <v>71</v>
      </c>
      <c r="L57" s="4">
        <v>110</v>
      </c>
      <c r="M57" s="4">
        <v>98</v>
      </c>
      <c r="N57" s="4">
        <v>356</v>
      </c>
      <c r="O57" s="4">
        <v>758</v>
      </c>
    </row>
    <row r="58" spans="1:19" ht="13.5" thickBot="1" x14ac:dyDescent="0.25">
      <c r="A58" s="54"/>
      <c r="B58" s="10" t="s">
        <v>16</v>
      </c>
      <c r="C58" s="11">
        <v>14</v>
      </c>
      <c r="D58" s="11">
        <v>3</v>
      </c>
      <c r="E58" s="11">
        <v>5</v>
      </c>
      <c r="F58" s="11">
        <v>8</v>
      </c>
      <c r="G58" s="11">
        <v>6</v>
      </c>
      <c r="H58" s="11">
        <v>7</v>
      </c>
      <c r="I58" s="11">
        <v>3</v>
      </c>
      <c r="J58" s="11">
        <v>4</v>
      </c>
      <c r="K58" s="11">
        <v>7</v>
      </c>
      <c r="L58" s="11">
        <v>7</v>
      </c>
      <c r="M58" s="11">
        <v>53</v>
      </c>
      <c r="N58" s="11">
        <v>439</v>
      </c>
      <c r="O58" s="11">
        <v>556</v>
      </c>
    </row>
    <row r="59" spans="1:19" ht="13.5" thickTop="1" x14ac:dyDescent="0.2">
      <c r="A59" s="54"/>
      <c r="B59" s="16" t="s">
        <v>14</v>
      </c>
      <c r="C59" s="19">
        <v>165</v>
      </c>
      <c r="D59" s="19">
        <v>61</v>
      </c>
      <c r="E59" s="19">
        <v>101</v>
      </c>
      <c r="F59" s="19">
        <v>163</v>
      </c>
      <c r="G59" s="19">
        <v>250</v>
      </c>
      <c r="H59" s="19">
        <v>359</v>
      </c>
      <c r="I59" s="19">
        <v>655</v>
      </c>
      <c r="J59" s="19">
        <v>787</v>
      </c>
      <c r="K59" s="19">
        <v>1065</v>
      </c>
      <c r="L59" s="19">
        <v>1401</v>
      </c>
      <c r="M59" s="19">
        <v>1910</v>
      </c>
      <c r="N59" s="19">
        <v>3500</v>
      </c>
      <c r="O59" s="19">
        <v>10417</v>
      </c>
    </row>
    <row r="60" spans="1:19" x14ac:dyDescent="0.2">
      <c r="A60" s="55"/>
      <c r="B60" s="18" t="s">
        <v>15</v>
      </c>
      <c r="C60" s="20">
        <v>1.5839493136219601E-2</v>
      </c>
      <c r="D60" s="20">
        <v>5.8558126139963496E-3</v>
      </c>
      <c r="E60" s="20">
        <v>9.6956897379283907E-3</v>
      </c>
      <c r="F60" s="20">
        <v>1.5647499280023E-2</v>
      </c>
      <c r="G60" s="20">
        <v>2.3999232024575198E-2</v>
      </c>
      <c r="H60" s="20">
        <v>3.4462897187290002E-2</v>
      </c>
      <c r="I60" s="20">
        <v>6.2877987904387103E-2</v>
      </c>
      <c r="J60" s="20">
        <v>7.5549582413362806E-2</v>
      </c>
      <c r="K60" s="20">
        <v>0.10223672842469</v>
      </c>
      <c r="L60" s="20">
        <v>0.13449169626572</v>
      </c>
      <c r="M60" s="20">
        <v>0.18335413266775499</v>
      </c>
      <c r="N60" s="20">
        <v>0.33598924834405303</v>
      </c>
      <c r="O60" s="20">
        <v>1</v>
      </c>
    </row>
    <row r="62" spans="1:19" x14ac:dyDescent="0.2">
      <c r="A62" s="53" t="s">
        <v>25</v>
      </c>
      <c r="B62" s="3" t="s">
        <v>30</v>
      </c>
      <c r="C62" s="4">
        <v>17</v>
      </c>
      <c r="D62" s="4">
        <v>6</v>
      </c>
      <c r="E62" s="4">
        <v>9</v>
      </c>
      <c r="F62" s="4">
        <v>23</v>
      </c>
      <c r="G62" s="4">
        <v>8</v>
      </c>
      <c r="H62" s="4">
        <v>21</v>
      </c>
      <c r="I62" s="4">
        <v>54</v>
      </c>
      <c r="J62" s="4">
        <v>152</v>
      </c>
      <c r="K62" s="4">
        <v>311</v>
      </c>
      <c r="L62" s="4">
        <v>509</v>
      </c>
      <c r="M62" s="4">
        <v>707</v>
      </c>
      <c r="N62" s="4">
        <v>1283</v>
      </c>
      <c r="O62" s="4">
        <v>3100</v>
      </c>
    </row>
    <row r="63" spans="1:19" x14ac:dyDescent="0.2">
      <c r="A63" s="54"/>
      <c r="B63" s="3" t="s">
        <v>31</v>
      </c>
      <c r="C63" s="5">
        <v>0</v>
      </c>
      <c r="D63" s="5">
        <v>0</v>
      </c>
      <c r="E63" s="5">
        <v>1</v>
      </c>
      <c r="F63" s="4">
        <v>3</v>
      </c>
      <c r="G63" s="4">
        <v>16</v>
      </c>
      <c r="H63" s="4">
        <v>20</v>
      </c>
      <c r="I63" s="4">
        <v>39</v>
      </c>
      <c r="J63" s="4">
        <v>69</v>
      </c>
      <c r="K63" s="4">
        <v>101</v>
      </c>
      <c r="L63" s="4">
        <v>161</v>
      </c>
      <c r="M63" s="4">
        <v>197</v>
      </c>
      <c r="N63" s="4">
        <v>256</v>
      </c>
      <c r="O63" s="4">
        <v>863</v>
      </c>
    </row>
    <row r="64" spans="1:19" x14ac:dyDescent="0.2">
      <c r="A64" s="54"/>
      <c r="B64" s="3" t="s">
        <v>32</v>
      </c>
      <c r="C64" s="5">
        <v>0</v>
      </c>
      <c r="D64" s="5">
        <v>0</v>
      </c>
      <c r="E64" s="5">
        <v>0</v>
      </c>
      <c r="F64" s="5">
        <v>0</v>
      </c>
      <c r="G64" s="4">
        <v>6</v>
      </c>
      <c r="H64" s="4">
        <v>7</v>
      </c>
      <c r="I64" s="4">
        <v>14</v>
      </c>
      <c r="J64" s="4">
        <v>34</v>
      </c>
      <c r="K64" s="4">
        <v>44</v>
      </c>
      <c r="L64" s="4">
        <v>60</v>
      </c>
      <c r="M64" s="4">
        <v>103</v>
      </c>
      <c r="N64" s="4">
        <v>155</v>
      </c>
      <c r="O64" s="4">
        <v>423</v>
      </c>
    </row>
    <row r="65" spans="1:15" x14ac:dyDescent="0.2">
      <c r="A65" s="54"/>
      <c r="B65" s="3" t="s">
        <v>33</v>
      </c>
      <c r="C65" s="4">
        <v>12</v>
      </c>
      <c r="D65" s="4">
        <v>1</v>
      </c>
      <c r="E65" s="5">
        <v>0</v>
      </c>
      <c r="F65" s="5">
        <v>2</v>
      </c>
      <c r="G65" s="4">
        <v>2</v>
      </c>
      <c r="H65" s="4">
        <v>5</v>
      </c>
      <c r="I65" s="4">
        <v>3</v>
      </c>
      <c r="J65" s="4">
        <v>5</v>
      </c>
      <c r="K65" s="4">
        <v>8</v>
      </c>
      <c r="L65" s="4">
        <v>8</v>
      </c>
      <c r="M65" s="4">
        <v>22</v>
      </c>
      <c r="N65" s="4">
        <v>158</v>
      </c>
      <c r="O65" s="4">
        <v>226</v>
      </c>
    </row>
    <row r="66" spans="1:15" ht="13.5" thickBot="1" x14ac:dyDescent="0.25">
      <c r="A66" s="54"/>
      <c r="B66" s="10" t="s">
        <v>16</v>
      </c>
      <c r="C66" s="11">
        <v>2</v>
      </c>
      <c r="D66" s="39">
        <v>1</v>
      </c>
      <c r="E66" s="39">
        <v>0</v>
      </c>
      <c r="F66" s="39">
        <v>1</v>
      </c>
      <c r="G66" s="39">
        <v>0</v>
      </c>
      <c r="H66" s="39">
        <v>0</v>
      </c>
      <c r="I66" s="39">
        <v>3</v>
      </c>
      <c r="J66" s="11">
        <v>1</v>
      </c>
      <c r="K66" s="39">
        <v>0</v>
      </c>
      <c r="L66" s="11">
        <v>2</v>
      </c>
      <c r="M66" s="11">
        <v>11</v>
      </c>
      <c r="N66" s="11">
        <v>287</v>
      </c>
      <c r="O66" s="11">
        <v>308</v>
      </c>
    </row>
    <row r="67" spans="1:15" ht="13.5" thickTop="1" x14ac:dyDescent="0.2">
      <c r="A67" s="54"/>
      <c r="B67" s="16" t="s">
        <v>14</v>
      </c>
      <c r="C67" s="19">
        <v>31</v>
      </c>
      <c r="D67" s="19">
        <v>8</v>
      </c>
      <c r="E67" s="19">
        <v>10</v>
      </c>
      <c r="F67" s="19">
        <v>29</v>
      </c>
      <c r="G67" s="19">
        <v>32</v>
      </c>
      <c r="H67" s="19">
        <v>53</v>
      </c>
      <c r="I67" s="19">
        <v>113</v>
      </c>
      <c r="J67" s="19">
        <v>261</v>
      </c>
      <c r="K67" s="19">
        <v>464</v>
      </c>
      <c r="L67" s="19">
        <v>740</v>
      </c>
      <c r="M67" s="19">
        <v>1040</v>
      </c>
      <c r="N67" s="19">
        <v>2139</v>
      </c>
      <c r="O67" s="19">
        <v>4920</v>
      </c>
    </row>
    <row r="68" spans="1:15" x14ac:dyDescent="0.2">
      <c r="A68" s="55"/>
      <c r="B68" s="18" t="s">
        <v>15</v>
      </c>
      <c r="C68" s="20">
        <v>6.3008130081300797E-3</v>
      </c>
      <c r="D68" s="20">
        <v>1.6260162601626001E-3</v>
      </c>
      <c r="E68" s="20">
        <v>2.0325203252032501E-3</v>
      </c>
      <c r="F68" s="20">
        <v>5.8943089430894303E-3</v>
      </c>
      <c r="G68" s="20">
        <v>6.50406504065041E-3</v>
      </c>
      <c r="H68" s="20">
        <v>1.07723577235772E-2</v>
      </c>
      <c r="I68" s="20">
        <v>2.29674796747967E-2</v>
      </c>
      <c r="J68" s="20">
        <v>5.3048780487804897E-2</v>
      </c>
      <c r="K68" s="20">
        <v>9.4308943089430899E-2</v>
      </c>
      <c r="L68" s="20">
        <v>0.150406504065041</v>
      </c>
      <c r="M68" s="20">
        <v>0.211382113821138</v>
      </c>
      <c r="N68" s="20">
        <v>0.434756097560976</v>
      </c>
      <c r="O68" s="20">
        <v>1</v>
      </c>
    </row>
    <row r="70" spans="1:15" x14ac:dyDescent="0.2">
      <c r="A70" s="53" t="s">
        <v>26</v>
      </c>
      <c r="B70" s="3" t="s">
        <v>30</v>
      </c>
      <c r="C70" s="4">
        <v>5</v>
      </c>
      <c r="D70" s="4">
        <v>4</v>
      </c>
      <c r="E70" s="4">
        <v>3</v>
      </c>
      <c r="F70" s="4">
        <v>7</v>
      </c>
      <c r="G70" s="4">
        <v>20</v>
      </c>
      <c r="H70" s="4">
        <v>36</v>
      </c>
      <c r="I70" s="4">
        <v>81</v>
      </c>
      <c r="J70" s="4">
        <v>207</v>
      </c>
      <c r="K70" s="4">
        <v>316</v>
      </c>
      <c r="L70" s="4">
        <v>492</v>
      </c>
      <c r="M70" s="4">
        <v>728</v>
      </c>
      <c r="N70" s="4">
        <v>1215</v>
      </c>
      <c r="O70" s="4">
        <v>3114</v>
      </c>
    </row>
    <row r="71" spans="1:15" x14ac:dyDescent="0.2">
      <c r="A71" s="54"/>
      <c r="B71" s="3" t="s">
        <v>31</v>
      </c>
      <c r="C71" s="5">
        <v>0</v>
      </c>
      <c r="D71" s="5">
        <v>0</v>
      </c>
      <c r="E71" s="5">
        <v>1</v>
      </c>
      <c r="F71" s="5">
        <v>0</v>
      </c>
      <c r="G71" s="5">
        <v>0</v>
      </c>
      <c r="H71" s="5">
        <v>2</v>
      </c>
      <c r="I71" s="4">
        <v>6</v>
      </c>
      <c r="J71" s="4">
        <v>13</v>
      </c>
      <c r="K71" s="4">
        <v>16</v>
      </c>
      <c r="L71" s="4">
        <v>52</v>
      </c>
      <c r="M71" s="4">
        <v>120</v>
      </c>
      <c r="N71" s="4">
        <v>307</v>
      </c>
      <c r="O71" s="4">
        <v>517</v>
      </c>
    </row>
    <row r="72" spans="1:15" x14ac:dyDescent="0.2">
      <c r="A72" s="54"/>
      <c r="B72" s="3" t="s">
        <v>32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1</v>
      </c>
      <c r="I72" s="4">
        <v>1</v>
      </c>
      <c r="J72" s="4">
        <v>9</v>
      </c>
      <c r="K72" s="4">
        <v>13</v>
      </c>
      <c r="L72" s="4">
        <v>13</v>
      </c>
      <c r="M72" s="4">
        <v>56</v>
      </c>
      <c r="N72" s="4">
        <v>135</v>
      </c>
      <c r="O72" s="4">
        <v>228</v>
      </c>
    </row>
    <row r="73" spans="1:15" x14ac:dyDescent="0.2">
      <c r="A73" s="54"/>
      <c r="B73" s="3" t="s">
        <v>33</v>
      </c>
      <c r="C73" s="4">
        <v>16</v>
      </c>
      <c r="D73" s="4">
        <v>2</v>
      </c>
      <c r="E73" s="4">
        <v>4</v>
      </c>
      <c r="F73" s="5">
        <v>0</v>
      </c>
      <c r="G73" s="5">
        <v>4</v>
      </c>
      <c r="H73" s="4">
        <v>3</v>
      </c>
      <c r="I73" s="4">
        <v>2</v>
      </c>
      <c r="J73" s="4">
        <v>6</v>
      </c>
      <c r="K73" s="4">
        <v>7</v>
      </c>
      <c r="L73" s="4">
        <v>16</v>
      </c>
      <c r="M73" s="4">
        <v>47</v>
      </c>
      <c r="N73" s="4">
        <v>844</v>
      </c>
      <c r="O73" s="4">
        <v>951</v>
      </c>
    </row>
    <row r="74" spans="1:15" ht="13.5" thickBot="1" x14ac:dyDescent="0.25">
      <c r="A74" s="54"/>
      <c r="B74" s="10" t="s">
        <v>16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1</v>
      </c>
      <c r="J74" s="39">
        <v>0</v>
      </c>
      <c r="K74" s="11">
        <v>1</v>
      </c>
      <c r="L74" s="11">
        <v>6</v>
      </c>
      <c r="M74" s="11">
        <v>22</v>
      </c>
      <c r="N74" s="11">
        <v>210</v>
      </c>
      <c r="O74" s="11">
        <v>240</v>
      </c>
    </row>
    <row r="75" spans="1:15" ht="13.5" thickTop="1" x14ac:dyDescent="0.2">
      <c r="A75" s="54"/>
      <c r="B75" s="16" t="s">
        <v>14</v>
      </c>
      <c r="C75" s="19">
        <v>21</v>
      </c>
      <c r="D75" s="19">
        <v>6</v>
      </c>
      <c r="E75" s="19">
        <v>8</v>
      </c>
      <c r="F75" s="19">
        <v>7</v>
      </c>
      <c r="G75" s="19">
        <v>24</v>
      </c>
      <c r="H75" s="19">
        <v>42</v>
      </c>
      <c r="I75" s="19">
        <v>91</v>
      </c>
      <c r="J75" s="19">
        <v>235</v>
      </c>
      <c r="K75" s="19">
        <v>353</v>
      </c>
      <c r="L75" s="19">
        <v>579</v>
      </c>
      <c r="M75" s="19">
        <v>973</v>
      </c>
      <c r="N75" s="19">
        <v>2711</v>
      </c>
      <c r="O75" s="19">
        <v>5050</v>
      </c>
    </row>
    <row r="76" spans="1:15" x14ac:dyDescent="0.2">
      <c r="A76" s="55"/>
      <c r="B76" s="18" t="s">
        <v>15</v>
      </c>
      <c r="C76" s="20">
        <v>4.1584158415841604E-3</v>
      </c>
      <c r="D76" s="20">
        <v>1.18811881188119E-3</v>
      </c>
      <c r="E76" s="20">
        <v>1.5841584158415799E-3</v>
      </c>
      <c r="F76" s="20">
        <v>1.38613861386139E-3</v>
      </c>
      <c r="G76" s="20">
        <v>4.7524752475247498E-3</v>
      </c>
      <c r="H76" s="20">
        <v>8.3168316831683207E-3</v>
      </c>
      <c r="I76" s="20">
        <v>1.8019801980198001E-2</v>
      </c>
      <c r="J76" s="20">
        <v>4.65346534653465E-2</v>
      </c>
      <c r="K76" s="20">
        <v>6.9900990099009894E-2</v>
      </c>
      <c r="L76" s="20">
        <v>0.11465346534653501</v>
      </c>
      <c r="M76" s="20">
        <v>0.19267326732673301</v>
      </c>
      <c r="N76" s="20">
        <v>0.53683168316831698</v>
      </c>
      <c r="O76" s="20">
        <v>1</v>
      </c>
    </row>
    <row r="78" spans="1:15" x14ac:dyDescent="0.2">
      <c r="A78" s="53" t="s">
        <v>27</v>
      </c>
      <c r="B78" s="3" t="s">
        <v>30</v>
      </c>
      <c r="C78" s="4">
        <v>428</v>
      </c>
      <c r="D78" s="4">
        <v>24</v>
      </c>
      <c r="E78" s="4">
        <v>17</v>
      </c>
      <c r="F78" s="4">
        <v>31</v>
      </c>
      <c r="G78" s="4">
        <v>35</v>
      </c>
      <c r="H78" s="4">
        <v>60</v>
      </c>
      <c r="I78" s="4">
        <v>95</v>
      </c>
      <c r="J78" s="4">
        <v>145</v>
      </c>
      <c r="K78" s="4">
        <v>199</v>
      </c>
      <c r="L78" s="4">
        <v>504</v>
      </c>
      <c r="M78" s="4">
        <v>759</v>
      </c>
      <c r="N78" s="4">
        <v>1385</v>
      </c>
      <c r="O78" s="4">
        <v>3682</v>
      </c>
    </row>
    <row r="79" spans="1:15" x14ac:dyDescent="0.2">
      <c r="A79" s="54"/>
      <c r="B79" s="3" t="s">
        <v>31</v>
      </c>
      <c r="C79" s="5">
        <v>0</v>
      </c>
      <c r="D79" s="5">
        <v>0</v>
      </c>
      <c r="E79" s="5">
        <v>0</v>
      </c>
      <c r="F79" s="5">
        <v>2</v>
      </c>
      <c r="G79" s="4">
        <v>10</v>
      </c>
      <c r="H79" s="4">
        <v>4</v>
      </c>
      <c r="I79" s="4">
        <v>11</v>
      </c>
      <c r="J79" s="4">
        <v>24</v>
      </c>
      <c r="K79" s="4">
        <v>45</v>
      </c>
      <c r="L79" s="4">
        <v>80</v>
      </c>
      <c r="M79" s="4">
        <v>120</v>
      </c>
      <c r="N79" s="4">
        <v>233</v>
      </c>
      <c r="O79" s="4">
        <v>529</v>
      </c>
    </row>
    <row r="80" spans="1:15" x14ac:dyDescent="0.2">
      <c r="A80" s="54"/>
      <c r="B80" s="3" t="s">
        <v>32</v>
      </c>
      <c r="C80" s="5">
        <v>0</v>
      </c>
      <c r="D80" s="5">
        <v>0</v>
      </c>
      <c r="E80" s="5">
        <v>0</v>
      </c>
      <c r="F80" s="5">
        <v>0</v>
      </c>
      <c r="G80" s="5">
        <v>3</v>
      </c>
      <c r="H80" s="5">
        <v>0</v>
      </c>
      <c r="I80" s="5">
        <v>1</v>
      </c>
      <c r="J80" s="4">
        <v>5</v>
      </c>
      <c r="K80" s="4">
        <v>14</v>
      </c>
      <c r="L80" s="4">
        <v>6</v>
      </c>
      <c r="M80" s="4">
        <v>20</v>
      </c>
      <c r="N80" s="4">
        <v>74</v>
      </c>
      <c r="O80" s="4">
        <v>123</v>
      </c>
    </row>
    <row r="81" spans="1:15" x14ac:dyDescent="0.2">
      <c r="A81" s="54"/>
      <c r="B81" s="3" t="s">
        <v>33</v>
      </c>
      <c r="C81" s="4">
        <v>14</v>
      </c>
      <c r="D81" s="4">
        <v>7</v>
      </c>
      <c r="E81" s="4">
        <v>13</v>
      </c>
      <c r="F81" s="4">
        <v>16</v>
      </c>
      <c r="G81" s="4">
        <v>11</v>
      </c>
      <c r="H81" s="4">
        <v>14</v>
      </c>
      <c r="I81" s="4">
        <v>23</v>
      </c>
      <c r="J81" s="4">
        <v>15</v>
      </c>
      <c r="K81" s="4">
        <v>25</v>
      </c>
      <c r="L81" s="4">
        <v>27</v>
      </c>
      <c r="M81" s="4">
        <v>34</v>
      </c>
      <c r="N81" s="4">
        <v>168</v>
      </c>
      <c r="O81" s="4">
        <v>367</v>
      </c>
    </row>
    <row r="82" spans="1:15" ht="13.5" thickBot="1" x14ac:dyDescent="0.25">
      <c r="A82" s="54"/>
      <c r="B82" s="10" t="s">
        <v>16</v>
      </c>
      <c r="C82" s="11">
        <v>18</v>
      </c>
      <c r="D82" s="11">
        <v>1</v>
      </c>
      <c r="E82" s="39">
        <v>0</v>
      </c>
      <c r="F82" s="11">
        <v>1</v>
      </c>
      <c r="G82" s="11">
        <v>2</v>
      </c>
      <c r="H82" s="11">
        <v>3</v>
      </c>
      <c r="I82" s="11">
        <v>5</v>
      </c>
      <c r="J82" s="11">
        <v>5</v>
      </c>
      <c r="K82" s="11">
        <v>7</v>
      </c>
      <c r="L82" s="11">
        <v>10</v>
      </c>
      <c r="M82" s="11">
        <v>40</v>
      </c>
      <c r="N82" s="11">
        <v>204</v>
      </c>
      <c r="O82" s="11">
        <v>296</v>
      </c>
    </row>
    <row r="83" spans="1:15" ht="13.5" thickTop="1" x14ac:dyDescent="0.2">
      <c r="A83" s="54"/>
      <c r="B83" s="16" t="s">
        <v>14</v>
      </c>
      <c r="C83" s="19">
        <v>460</v>
      </c>
      <c r="D83" s="19">
        <v>32</v>
      </c>
      <c r="E83" s="19">
        <v>30</v>
      </c>
      <c r="F83" s="19">
        <v>50</v>
      </c>
      <c r="G83" s="19">
        <v>61</v>
      </c>
      <c r="H83" s="19">
        <v>81</v>
      </c>
      <c r="I83" s="19">
        <v>135</v>
      </c>
      <c r="J83" s="19">
        <v>194</v>
      </c>
      <c r="K83" s="19">
        <v>290</v>
      </c>
      <c r="L83" s="19">
        <v>627</v>
      </c>
      <c r="M83" s="19">
        <v>973</v>
      </c>
      <c r="N83" s="19">
        <v>2064</v>
      </c>
      <c r="O83" s="19">
        <v>4997</v>
      </c>
    </row>
    <row r="84" spans="1:15" x14ac:dyDescent="0.2">
      <c r="A84" s="55"/>
      <c r="B84" s="18" t="s">
        <v>15</v>
      </c>
      <c r="C84" s="20">
        <v>9.2055233139883896E-2</v>
      </c>
      <c r="D84" s="20">
        <v>6.4038423053832299E-3</v>
      </c>
      <c r="E84" s="20">
        <v>6.00360216129678E-3</v>
      </c>
      <c r="F84" s="20">
        <v>1.0006003602161299E-2</v>
      </c>
      <c r="G84" s="20">
        <v>1.2207324394636799E-2</v>
      </c>
      <c r="H84" s="20">
        <v>1.6209725835501301E-2</v>
      </c>
      <c r="I84" s="20">
        <v>2.7016209725835499E-2</v>
      </c>
      <c r="J84" s="20">
        <v>3.88232939763858E-2</v>
      </c>
      <c r="K84" s="20">
        <v>5.8034820892535498E-2</v>
      </c>
      <c r="L84" s="20">
        <v>0.12547528517110301</v>
      </c>
      <c r="M84" s="20">
        <v>0.19471683009805901</v>
      </c>
      <c r="N84" s="20">
        <v>0.41304782869721801</v>
      </c>
      <c r="O84" s="20">
        <v>1</v>
      </c>
    </row>
    <row r="86" spans="1:15" x14ac:dyDescent="0.2">
      <c r="A86" s="48" t="s">
        <v>45</v>
      </c>
    </row>
    <row r="87" spans="1:15" x14ac:dyDescent="0.2">
      <c r="A87" s="12" t="s">
        <v>7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A42AE-1119-42BF-8F5E-3A235B450AF3}"/>
</file>

<file path=customXml/itemProps2.xml><?xml version="1.0" encoding="utf-8"?>
<ds:datastoreItem xmlns:ds="http://schemas.openxmlformats.org/officeDocument/2006/customXml" ds:itemID="{AC5DF388-2B1C-4DDE-9451-5B41B3A9BAC5}"/>
</file>

<file path=customXml/itemProps3.xml><?xml version="1.0" encoding="utf-8"?>
<ds:datastoreItem xmlns:ds="http://schemas.openxmlformats.org/officeDocument/2006/customXml" ds:itemID="{A4D0F9A3-B773-49D1-B275-982205E27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2019-03-14T09:58:00Z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